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d_BIOS\Downloads\07-12-2023_12-44-18\"/>
    </mc:Choice>
  </mc:AlternateContent>
  <xr:revisionPtr revIDLastSave="0" documentId="13_ncr:1_{BE2C6E70-9915-431E-93C6-67FA3221B8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74" i="1" l="1"/>
  <c r="AQ74" i="1"/>
  <c r="AK74" i="1"/>
  <c r="AJ74" i="1"/>
  <c r="AH74" i="1"/>
  <c r="AG74" i="1"/>
  <c r="AF74" i="1"/>
  <c r="AE74" i="1"/>
  <c r="AD74" i="1"/>
  <c r="AC74" i="1"/>
  <c r="AB74" i="1"/>
  <c r="AA74" i="1"/>
  <c r="BE73" i="1"/>
  <c r="X72" i="1"/>
  <c r="N74" i="1"/>
  <c r="AQ38" i="1"/>
  <c r="AR38" i="1"/>
  <c r="AR36" i="1" s="1"/>
  <c r="AS38" i="1"/>
  <c r="Y38" i="1"/>
  <c r="BE64" i="1"/>
  <c r="BE56" i="1"/>
  <c r="BE54" i="1"/>
  <c r="BE52" i="1"/>
  <c r="BE50" i="1"/>
  <c r="BE48" i="1"/>
  <c r="BE46" i="1"/>
  <c r="BE44" i="1"/>
  <c r="BE42" i="1"/>
  <c r="BE40" i="1"/>
  <c r="BE68" i="1"/>
  <c r="AT38" i="1"/>
  <c r="AS36" i="1"/>
  <c r="AS72" i="1" s="1"/>
  <c r="AS74" i="1" s="1"/>
  <c r="AO38" i="1"/>
  <c r="AP38" i="1"/>
  <c r="AN38" i="1"/>
  <c r="AM38" i="1"/>
  <c r="AL38" i="1"/>
  <c r="AK38" i="1"/>
  <c r="AJ38" i="1"/>
  <c r="AI38" i="1"/>
  <c r="AH38" i="1"/>
  <c r="AG38" i="1"/>
  <c r="AG36" i="1" s="1"/>
  <c r="AF38" i="1"/>
  <c r="AF36" i="1" s="1"/>
  <c r="AE38" i="1"/>
  <c r="AE36" i="1" s="1"/>
  <c r="AD38" i="1"/>
  <c r="AD36" i="1" s="1"/>
  <c r="AC38" i="1"/>
  <c r="AC36" i="1" s="1"/>
  <c r="AB38" i="1"/>
  <c r="AB36" i="1" s="1"/>
  <c r="AA38" i="1"/>
  <c r="AA36" i="1" s="1"/>
  <c r="Z37" i="1"/>
  <c r="Z38" i="1"/>
  <c r="Z36" i="1" s="1"/>
  <c r="Z72" i="1" s="1"/>
  <c r="Z74" i="1" s="1"/>
  <c r="Y36" i="1"/>
  <c r="Y72" i="1" s="1"/>
  <c r="Y74" i="1" s="1"/>
  <c r="X37" i="1"/>
  <c r="U38" i="1"/>
  <c r="T38" i="1"/>
  <c r="S38" i="1"/>
  <c r="R38" i="1"/>
  <c r="Q38" i="1"/>
  <c r="P38" i="1"/>
  <c r="O38" i="1"/>
  <c r="N38" i="1"/>
  <c r="M38" i="1"/>
  <c r="L38" i="1"/>
  <c r="K38" i="1"/>
  <c r="U66" i="1"/>
  <c r="T66" i="1"/>
  <c r="S66" i="1"/>
  <c r="R66" i="1"/>
  <c r="Q66" i="1"/>
  <c r="P66" i="1"/>
  <c r="O66" i="1"/>
  <c r="N66" i="1"/>
  <c r="J38" i="1"/>
  <c r="I38" i="1"/>
  <c r="H38" i="1"/>
  <c r="G38" i="1"/>
  <c r="F37" i="1"/>
  <c r="F38" i="1"/>
  <c r="E38" i="1"/>
  <c r="BE62" i="1"/>
  <c r="BE60" i="1"/>
  <c r="BE58" i="1"/>
  <c r="M67" i="1"/>
  <c r="M37" i="1" s="1"/>
  <c r="L67" i="1"/>
  <c r="L37" i="1" s="1"/>
  <c r="K67" i="1"/>
  <c r="K37" i="1" s="1"/>
  <c r="J67" i="1"/>
  <c r="J37" i="1" s="1"/>
  <c r="I67" i="1"/>
  <c r="I37" i="1" s="1"/>
  <c r="H67" i="1"/>
  <c r="H37" i="1" s="1"/>
  <c r="G67" i="1"/>
  <c r="G37" i="1" s="1"/>
  <c r="F67" i="1"/>
  <c r="E67" i="1"/>
  <c r="E37" i="1" s="1"/>
  <c r="W72" i="1"/>
  <c r="L39" i="1"/>
  <c r="AQ66" i="1"/>
  <c r="AP66" i="1"/>
  <c r="AO66" i="1"/>
  <c r="AN66" i="1"/>
  <c r="AM66" i="1"/>
  <c r="AL66" i="1"/>
  <c r="AK66" i="1"/>
  <c r="AK36" i="1" s="1"/>
  <c r="AJ66" i="1"/>
  <c r="AI66" i="1"/>
  <c r="AH66" i="1"/>
  <c r="M66" i="1"/>
  <c r="M36" i="1" s="1"/>
  <c r="M72" i="1" s="1"/>
  <c r="M74" i="1" s="1"/>
  <c r="L66" i="1"/>
  <c r="K66" i="1"/>
  <c r="J66" i="1"/>
  <c r="I66" i="1"/>
  <c r="H66" i="1"/>
  <c r="G66" i="1"/>
  <c r="F66" i="1"/>
  <c r="E66" i="1"/>
  <c r="BE71" i="1"/>
  <c r="BE70" i="1"/>
  <c r="E39" i="1"/>
  <c r="W67" i="1"/>
  <c r="AV67" i="1"/>
  <c r="AW67" i="1"/>
  <c r="AX67" i="1"/>
  <c r="AY67" i="1"/>
  <c r="AZ67" i="1"/>
  <c r="BA67" i="1"/>
  <c r="BB67" i="1"/>
  <c r="BC67" i="1"/>
  <c r="W66" i="1"/>
  <c r="AV66" i="1"/>
  <c r="AW66" i="1"/>
  <c r="AX66" i="1"/>
  <c r="AY66" i="1"/>
  <c r="AZ66" i="1"/>
  <c r="BA66" i="1"/>
  <c r="BB66" i="1"/>
  <c r="BC66" i="1"/>
  <c r="F39" i="1"/>
  <c r="G39" i="1"/>
  <c r="I39" i="1"/>
  <c r="J39" i="1"/>
  <c r="K39" i="1"/>
  <c r="M39" i="1"/>
  <c r="P39" i="1"/>
  <c r="W39" i="1"/>
  <c r="AA39" i="1"/>
  <c r="AE39" i="1"/>
  <c r="AG39" i="1"/>
  <c r="AH39" i="1"/>
  <c r="AL39" i="1"/>
  <c r="AM39" i="1"/>
  <c r="W38" i="1"/>
  <c r="N36" i="1" l="1"/>
  <c r="AL36" i="1"/>
  <c r="AL72" i="1" s="1"/>
  <c r="AL74" i="1" s="1"/>
  <c r="AI36" i="1"/>
  <c r="AI72" i="1" s="1"/>
  <c r="AI74" i="1" s="1"/>
  <c r="AJ36" i="1"/>
  <c r="AN36" i="1"/>
  <c r="AN72" i="1" s="1"/>
  <c r="AN74" i="1" s="1"/>
  <c r="J36" i="1"/>
  <c r="J72" i="1" s="1"/>
  <c r="J74" i="1" s="1"/>
  <c r="BE66" i="1"/>
  <c r="L36" i="1"/>
  <c r="L72" i="1" s="1"/>
  <c r="L74" i="1" s="1"/>
  <c r="E36" i="1"/>
  <c r="E72" i="1" s="1"/>
  <c r="E74" i="1" s="1"/>
  <c r="H36" i="1"/>
  <c r="H72" i="1" s="1"/>
  <c r="H74" i="1" s="1"/>
  <c r="O36" i="1"/>
  <c r="O72" i="1" s="1"/>
  <c r="O74" i="1" s="1"/>
  <c r="G36" i="1"/>
  <c r="G72" i="1" s="1"/>
  <c r="G74" i="1" s="1"/>
  <c r="BE67" i="1"/>
  <c r="Q36" i="1"/>
  <c r="Q72" i="1" s="1"/>
  <c r="Q74" i="1" s="1"/>
  <c r="U36" i="1"/>
  <c r="U72" i="1" s="1"/>
  <c r="U74" i="1" s="1"/>
  <c r="AH36" i="1"/>
  <c r="K36" i="1"/>
  <c r="K72" i="1" s="1"/>
  <c r="K74" i="1" s="1"/>
  <c r="AP36" i="1"/>
  <c r="R36" i="1"/>
  <c r="R72" i="1" s="1"/>
  <c r="AO36" i="1"/>
  <c r="AQ36" i="1"/>
  <c r="S36" i="1"/>
  <c r="S72" i="1" s="1"/>
  <c r="AM36" i="1"/>
  <c r="AM72" i="1" s="1"/>
  <c r="AM74" i="1" s="1"/>
  <c r="F36" i="1"/>
  <c r="F72" i="1" s="1"/>
  <c r="F74" i="1" s="1"/>
  <c r="I36" i="1"/>
  <c r="I72" i="1" s="1"/>
  <c r="I74" i="1" s="1"/>
  <c r="P36" i="1"/>
  <c r="P72" i="1" s="1"/>
  <c r="P74" i="1" s="1"/>
  <c r="T36" i="1"/>
  <c r="T72" i="1" s="1"/>
  <c r="T74" i="1" s="1"/>
  <c r="BE38" i="1"/>
  <c r="BE39" i="1"/>
  <c r="W36" i="1"/>
  <c r="W37" i="1"/>
  <c r="BE37" i="1" s="1"/>
  <c r="AT36" i="1"/>
  <c r="BE36" i="1" l="1"/>
  <c r="R74" i="1"/>
  <c r="S74" i="1"/>
  <c r="BE74" i="1" l="1"/>
</calcChain>
</file>

<file path=xl/sharedStrings.xml><?xml version="1.0" encoding="utf-8"?>
<sst xmlns="http://schemas.openxmlformats.org/spreadsheetml/2006/main" count="611" uniqueCount="136">
  <si>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</si>
  <si>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</si>
  <si>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</si>
  <si>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</si>
  <si>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</si>
  <si>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</si>
  <si>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</si>
  <si>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</si>
  <si>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</si>
  <si>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</si>
  <si>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</si>
  <si>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</si>
  <si>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</si>
  <si>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</si>
  <si>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Порядковые номера  недель учебного года</t>
  </si>
  <si>
    <t>Общеобразовательный цикл</t>
  </si>
  <si>
    <t>обяз. уч.</t>
  </si>
  <si>
    <t>сам. р. с.</t>
  </si>
  <si>
    <t>Всего час. в неделю самостоятельной работы студентов</t>
  </si>
  <si>
    <t>Всего часов в неделю</t>
  </si>
  <si>
    <t>Иностранный язык</t>
  </si>
  <si>
    <t>История</t>
  </si>
  <si>
    <t>Математика</t>
  </si>
  <si>
    <t>Утверждаю</t>
  </si>
  <si>
    <t>КАЛЕНДАРНЫЙ УЧЕБНЫЙ ГРАФИК</t>
  </si>
  <si>
    <t>Физическая  культура</t>
  </si>
  <si>
    <t>*</t>
  </si>
  <si>
    <t xml:space="preserve">   </t>
  </si>
  <si>
    <t>О.00</t>
  </si>
  <si>
    <t>Химия</t>
  </si>
  <si>
    <t>Всего часов в неделю обязательной учебной нагрузки</t>
  </si>
  <si>
    <t>ГБУ КО ПОО  "Технологический колледж"</t>
  </si>
  <si>
    <t>ОУД.01</t>
  </si>
  <si>
    <t>ОУД.02</t>
  </si>
  <si>
    <t>ОУД.03</t>
  </si>
  <si>
    <t>ОУД.04</t>
  </si>
  <si>
    <t>ОУД.05</t>
  </si>
  <si>
    <t>ОУД.06</t>
  </si>
  <si>
    <t>ОУД.10</t>
  </si>
  <si>
    <t>программы подготовки специалистов среднего звена</t>
  </si>
  <si>
    <t>Русский язык</t>
  </si>
  <si>
    <t xml:space="preserve"> Литература</t>
  </si>
  <si>
    <t>Основы безопасности жизнедеятельности</t>
  </si>
  <si>
    <t>Обществознание</t>
  </si>
  <si>
    <t>ОУД.07</t>
  </si>
  <si>
    <t>ОУД.11</t>
  </si>
  <si>
    <t>Физика</t>
  </si>
  <si>
    <t>Биология</t>
  </si>
  <si>
    <t xml:space="preserve"> 1.2.Календарный график аттестаций</t>
  </si>
  <si>
    <t>Формы промежуточной аттестации</t>
  </si>
  <si>
    <t>ОУД.00</t>
  </si>
  <si>
    <t>Общие учебные дисциплины</t>
  </si>
  <si>
    <t xml:space="preserve">Русский язык </t>
  </si>
  <si>
    <t>Э</t>
  </si>
  <si>
    <t>1Э</t>
  </si>
  <si>
    <t>Литература</t>
  </si>
  <si>
    <t>1ДЗ</t>
  </si>
  <si>
    <t>Всего аттестаций в неделю</t>
  </si>
  <si>
    <t>Информатика</t>
  </si>
  <si>
    <t xml:space="preserve"> </t>
  </si>
  <si>
    <t xml:space="preserve"> ОУД.05</t>
  </si>
  <si>
    <t xml:space="preserve"> ОУД.06</t>
  </si>
  <si>
    <t xml:space="preserve"> ОУД.08</t>
  </si>
  <si>
    <t xml:space="preserve"> ОУД.09</t>
  </si>
  <si>
    <t xml:space="preserve"> ОУД12.</t>
  </si>
  <si>
    <t>География</t>
  </si>
  <si>
    <t>обяз. Уч</t>
  </si>
  <si>
    <t xml:space="preserve"> ОУД13</t>
  </si>
  <si>
    <t>ДУД</t>
  </si>
  <si>
    <t xml:space="preserve">Дополнительные учебные дисциплины </t>
  </si>
  <si>
    <t xml:space="preserve"> Родной язык</t>
  </si>
  <si>
    <t>ДУД.01</t>
  </si>
  <si>
    <t>ДУД.02</t>
  </si>
  <si>
    <t xml:space="preserve">  </t>
  </si>
  <si>
    <t xml:space="preserve">    </t>
  </si>
  <si>
    <t xml:space="preserve"> ОУД.11.</t>
  </si>
  <si>
    <t xml:space="preserve">Физика </t>
  </si>
  <si>
    <t xml:space="preserve"> Химия</t>
  </si>
  <si>
    <t xml:space="preserve"> Биология</t>
  </si>
  <si>
    <t xml:space="preserve"> История</t>
  </si>
  <si>
    <t xml:space="preserve"> География</t>
  </si>
  <si>
    <t>Физическая культура</t>
  </si>
  <si>
    <t xml:space="preserve"> Основы безопасности жизнидеятельности</t>
  </si>
  <si>
    <t>ОУД.13</t>
  </si>
  <si>
    <t xml:space="preserve"> ДУД.00</t>
  </si>
  <si>
    <t>Дополнитнльные учебные дисциплины</t>
  </si>
  <si>
    <t>Родной язык</t>
  </si>
  <si>
    <t>01сентября-08сентября</t>
  </si>
  <si>
    <t>02октября-06октября</t>
  </si>
  <si>
    <t>30октября-03ноября</t>
  </si>
  <si>
    <t>08января-12января</t>
  </si>
  <si>
    <t>29января-02февраля</t>
  </si>
  <si>
    <t>февраль</t>
  </si>
  <si>
    <t>26февраля-01марта</t>
  </si>
  <si>
    <t>март</t>
  </si>
  <si>
    <t>29апреля-03мая</t>
  </si>
  <si>
    <t>01июля-05июля</t>
  </si>
  <si>
    <t>июль</t>
  </si>
  <si>
    <t xml:space="preserve"> 29июля-02августа</t>
  </si>
  <si>
    <t>Всего часов</t>
  </si>
  <si>
    <t>01 апреля-05апреля</t>
  </si>
  <si>
    <t>Март</t>
  </si>
  <si>
    <t xml:space="preserve"> Общие учебные дисциплины</t>
  </si>
  <si>
    <t>29 декабря - 05 января</t>
  </si>
  <si>
    <t xml:space="preserve"> 01сентября-08сентября</t>
  </si>
  <si>
    <t>29декабря-05января</t>
  </si>
  <si>
    <t>01апреля-05апреля</t>
  </si>
  <si>
    <t>29июля-02августа</t>
  </si>
  <si>
    <t xml:space="preserve"> На базе основного общего образования</t>
  </si>
  <si>
    <t xml:space="preserve">      </t>
  </si>
  <si>
    <t xml:space="preserve">       </t>
  </si>
  <si>
    <t>ДЗ</t>
  </si>
  <si>
    <t>2ДЗ</t>
  </si>
  <si>
    <t xml:space="preserve"> Э</t>
  </si>
  <si>
    <t>9ДЗ/4Э</t>
  </si>
  <si>
    <t>11ДЗ/4Э</t>
  </si>
  <si>
    <t xml:space="preserve"> 11ДЗ/4Э</t>
  </si>
  <si>
    <t>* - промежуточная аттестация,  0 - каникулы</t>
  </si>
  <si>
    <t>3Э</t>
  </si>
  <si>
    <t>4ДЗ</t>
  </si>
  <si>
    <t xml:space="preserve"> 4ДЗ</t>
  </si>
  <si>
    <t xml:space="preserve">по специальности среднего профессионального образования </t>
  </si>
  <si>
    <t>31 августа 2023 года</t>
  </si>
  <si>
    <t>Директор ГБУ КО ПООТК</t>
  </si>
  <si>
    <t>______________Л.Н. Пуйдокене</t>
  </si>
  <si>
    <t>13.02.13 Эксплуатация и обслуживание электрического и электромеханического оборудования (по отраслям)</t>
  </si>
  <si>
    <t>08января-11 января</t>
  </si>
  <si>
    <r>
      <t xml:space="preserve">                 </t>
    </r>
    <r>
      <rPr>
        <b/>
        <sz val="20"/>
        <rFont val="Times New Roman"/>
        <family val="1"/>
        <charset val="204"/>
      </rPr>
      <t xml:space="preserve"> Квалификация</t>
    </r>
    <r>
      <rPr>
        <sz val="20"/>
        <rFont val="Times New Roman"/>
        <family val="1"/>
        <charset val="204"/>
      </rPr>
      <t>: техник</t>
    </r>
  </si>
  <si>
    <r>
      <t xml:space="preserve"> </t>
    </r>
    <r>
      <rPr>
        <b/>
        <sz val="20"/>
        <rFont val="Times New Roman"/>
        <family val="1"/>
        <charset val="204"/>
      </rPr>
      <t>Форма обучения</t>
    </r>
    <r>
      <rPr>
        <sz val="20"/>
        <rFont val="Times New Roman"/>
        <family val="1"/>
        <charset val="204"/>
      </rPr>
      <t xml:space="preserve"> - очная</t>
    </r>
  </si>
  <si>
    <r>
      <t xml:space="preserve"> </t>
    </r>
    <r>
      <rPr>
        <b/>
        <sz val="20"/>
        <rFont val="Times New Roman"/>
        <family val="1"/>
        <charset val="204"/>
      </rPr>
      <t>Срок получения образования по образовательной программе</t>
    </r>
    <r>
      <rPr>
        <sz val="20"/>
        <rFont val="Times New Roman"/>
        <family val="1"/>
        <charset val="204"/>
      </rPr>
      <t xml:space="preserve"> - 3 года 10 месяцев</t>
    </r>
  </si>
  <si>
    <r>
      <t xml:space="preserve"> </t>
    </r>
    <r>
      <rPr>
        <b/>
        <sz val="20"/>
        <rFont val="Times New Roman"/>
        <family val="1"/>
        <charset val="204"/>
      </rPr>
      <t>Профиль профессионального образования</t>
    </r>
    <r>
      <rPr>
        <sz val="20"/>
        <rFont val="Times New Roman"/>
        <family val="1"/>
        <charset val="204"/>
      </rPr>
      <t xml:space="preserve"> - технологический</t>
    </r>
  </si>
  <si>
    <t xml:space="preserve">    Заведующий учебно-методическим отделом   ________________________Н.А. Ивашкина</t>
  </si>
  <si>
    <t>Индивидуальный проект</t>
  </si>
  <si>
    <t>ОУД.08</t>
  </si>
  <si>
    <t>ОУД.09</t>
  </si>
  <si>
    <t>ОУД.12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</si>
</sst>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yr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C00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20"/>
      <name val="Times New Roman"/>
      <family val="1"/>
      <charset val="204"/>
    </font>
    <font>
      <b/>
      <sz val="20"/>
      <name val="Arial Cyr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i/>
      <sz val="13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1" xfId="0" applyBorder="1"/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7" fillId="0" borderId="0" xfId="0" applyFont="1"/>
    <xf numFmtId="0" fontId="0" fillId="0" borderId="2" xfId="0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6" borderId="0" xfId="0" applyFont="1" applyFill="1" applyAlignment="1">
      <alignment horizontal="center" textRotation="90"/>
    </xf>
    <xf numFmtId="0" fontId="2" fillId="6" borderId="0" xfId="0" applyFont="1" applyFill="1" applyAlignment="1">
      <alignment horizontal="center" textRotation="90" wrapText="1"/>
    </xf>
    <xf numFmtId="0" fontId="0" fillId="6" borderId="0" xfId="0" applyFill="1"/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0" xfId="0" applyFill="1"/>
    <xf numFmtId="0" fontId="1" fillId="7" borderId="0" xfId="0" applyFont="1" applyFill="1" applyAlignment="1">
      <alignment horizontal="center" wrapText="1"/>
    </xf>
    <xf numFmtId="0" fontId="7" fillId="7" borderId="0" xfId="0" applyFont="1" applyFill="1"/>
    <xf numFmtId="0" fontId="2" fillId="6" borderId="0" xfId="0" applyFont="1" applyFill="1" applyAlignment="1">
      <alignment horizontal="center" wrapText="1"/>
    </xf>
    <xf numFmtId="0" fontId="11" fillId="0" borderId="0" xfId="0" applyFont="1"/>
    <xf numFmtId="0" fontId="1" fillId="0" borderId="0" xfId="0" applyFont="1" applyAlignment="1">
      <alignment horizontal="center" wrapText="1"/>
    </xf>
    <xf numFmtId="0" fontId="6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textRotation="90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textRotation="90" wrapText="1"/>
    </xf>
    <xf numFmtId="0" fontId="2" fillId="4" borderId="0" xfId="0" applyFont="1" applyFill="1" applyAlignment="1">
      <alignment horizontal="center" textRotation="90"/>
    </xf>
    <xf numFmtId="0" fontId="6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/>
    </xf>
    <xf numFmtId="0" fontId="18" fillId="0" borderId="1" xfId="0" applyFont="1" applyBorder="1" applyAlignment="1">
      <alignment vertical="center" textRotation="90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textRotation="90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 wrapText="1"/>
    </xf>
    <xf numFmtId="0" fontId="18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/>
    <xf numFmtId="0" fontId="18" fillId="3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left"/>
    </xf>
    <xf numFmtId="0" fontId="19" fillId="9" borderId="1" xfId="0" applyFont="1" applyFill="1" applyBorder="1" applyAlignment="1">
      <alignment horizontal="left" wrapText="1"/>
    </xf>
    <xf numFmtId="0" fontId="18" fillId="9" borderId="1" xfId="0" applyFont="1" applyFill="1" applyBorder="1" applyAlignment="1">
      <alignment horizontal="left"/>
    </xf>
    <xf numFmtId="0" fontId="18" fillId="9" borderId="1" xfId="0" applyFont="1" applyFill="1" applyBorder="1" applyAlignment="1">
      <alignment horizontal="left" vertical="center" wrapText="1"/>
    </xf>
    <xf numFmtId="0" fontId="23" fillId="0" borderId="0" xfId="0" applyFont="1"/>
    <xf numFmtId="0" fontId="20" fillId="0" borderId="1" xfId="0" applyFont="1" applyBorder="1" applyAlignment="1">
      <alignment vertical="center" textRotation="90"/>
    </xf>
    <xf numFmtId="0" fontId="20" fillId="0" borderId="1" xfId="0" applyFont="1" applyBorder="1" applyAlignment="1">
      <alignment horizontal="center" vertical="center" textRotation="90"/>
    </xf>
    <xf numFmtId="0" fontId="20" fillId="0" borderId="1" xfId="0" applyFont="1" applyBorder="1" applyAlignment="1">
      <alignment horizontal="center" vertical="center" textRotation="90" wrapText="1"/>
    </xf>
    <xf numFmtId="0" fontId="20" fillId="0" borderId="7" xfId="0" applyFont="1" applyBorder="1" applyAlignment="1">
      <alignment vertical="center" textRotation="90"/>
    </xf>
    <xf numFmtId="0" fontId="23" fillId="0" borderId="1" xfId="0" applyFont="1" applyBorder="1" applyAlignment="1">
      <alignment horizontal="center" vertical="center"/>
    </xf>
    <xf numFmtId="0" fontId="18" fillId="11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wrapText="1"/>
    </xf>
    <xf numFmtId="0" fontId="24" fillId="10" borderId="1" xfId="0" applyFont="1" applyFill="1" applyBorder="1" applyAlignment="1">
      <alignment horizontal="center"/>
    </xf>
    <xf numFmtId="0" fontId="21" fillId="10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 wrapText="1"/>
    </xf>
    <xf numFmtId="0" fontId="21" fillId="10" borderId="1" xfId="0" applyFont="1" applyFill="1" applyBorder="1" applyAlignment="1">
      <alignment horizont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 wrapText="1"/>
    </xf>
    <xf numFmtId="0" fontId="23" fillId="8" borderId="1" xfId="0" applyFont="1" applyFill="1" applyBorder="1"/>
    <xf numFmtId="0" fontId="18" fillId="8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 wrapText="1"/>
    </xf>
    <xf numFmtId="0" fontId="23" fillId="0" borderId="1" xfId="0" applyFont="1" applyBorder="1"/>
    <xf numFmtId="0" fontId="18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4" fillId="0" borderId="0" xfId="0" applyFont="1"/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textRotation="90"/>
    </xf>
    <xf numFmtId="0" fontId="18" fillId="0" borderId="8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8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textRotation="90" wrapText="1"/>
    </xf>
    <xf numFmtId="0" fontId="18" fillId="11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textRotation="90" wrapText="1"/>
    </xf>
    <xf numFmtId="0" fontId="4" fillId="0" borderId="0" xfId="0" applyFont="1" applyAlignment="1">
      <alignment horizontal="center"/>
    </xf>
    <xf numFmtId="0" fontId="18" fillId="4" borderId="6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textRotation="90" wrapText="1"/>
    </xf>
    <xf numFmtId="0" fontId="18" fillId="0" borderId="12" xfId="0" applyFont="1" applyBorder="1" applyAlignment="1">
      <alignment horizontal="center" vertical="center" textRotation="90" wrapText="1"/>
    </xf>
    <xf numFmtId="0" fontId="18" fillId="0" borderId="13" xfId="0" applyFont="1" applyBorder="1" applyAlignment="1">
      <alignment horizontal="center" vertical="center" textRotation="90" wrapText="1"/>
    </xf>
    <xf numFmtId="0" fontId="18" fillId="0" borderId="14" xfId="0" applyFont="1" applyBorder="1" applyAlignment="1">
      <alignment horizontal="center" vertical="center" textRotation="90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285749</xdr:colOff>
      <xdr:row>21</xdr:row>
      <xdr:rowOff>340178</xdr:rowOff>
    </xdr:from>
    <xdr:to>
      <xdr:col>47</xdr:col>
      <xdr:colOff>237237</xdr:colOff>
      <xdr:row>22</xdr:row>
      <xdr:rowOff>1020535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C5D192A-104E-49FA-6D58-6B60A0EC0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8606" y="9021535"/>
          <a:ext cx="3530167" cy="1387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YU114"/>
  <sheetViews>
    <sheetView showGridLines="0" tabSelected="1" showWhiteSpace="0" topLeftCell="A16" zoomScale="70" zoomScaleNormal="70" zoomScaleSheetLayoutView="40" zoomScalePageLayoutView="78" workbookViewId="0">
      <selection activeCell="BJ33" sqref="BJ33"/>
    </sheetView>
  </sheetViews>
  <sheetFormatPr defaultRowHeight="12.75" x14ac:dyDescent="0.2"/>
  <cols>
    <col min="1" max="1" width="10.85546875" customWidth="1"/>
    <col min="2" max="2" width="23" customWidth="1"/>
    <col min="3" max="3" width="5" customWidth="1"/>
    <col min="4" max="4" width="7.5703125" customWidth="1"/>
    <col min="5" max="5" width="4.5703125" customWidth="1"/>
    <col min="6" max="6" width="5" customWidth="1"/>
    <col min="7" max="7" width="4.5703125" customWidth="1"/>
    <col min="8" max="8" width="4.85546875" customWidth="1"/>
    <col min="9" max="18" width="4" customWidth="1"/>
    <col min="19" max="19" width="5" customWidth="1"/>
    <col min="20" max="20" width="5.5703125" customWidth="1"/>
    <col min="21" max="21" width="5" customWidth="1"/>
    <col min="22" max="24" width="4" customWidth="1"/>
    <col min="25" max="25" width="5.28515625" customWidth="1"/>
    <col min="26" max="26" width="5" customWidth="1"/>
    <col min="27" max="28" width="5.28515625" customWidth="1"/>
    <col min="29" max="29" width="5.42578125" customWidth="1"/>
    <col min="30" max="30" width="5" customWidth="1"/>
    <col min="31" max="31" width="4.85546875" customWidth="1"/>
    <col min="32" max="32" width="5" customWidth="1"/>
    <col min="33" max="33" width="5.5703125" customWidth="1"/>
    <col min="34" max="34" width="4.85546875" customWidth="1"/>
    <col min="35" max="35" width="5" customWidth="1"/>
    <col min="36" max="36" width="4.42578125" customWidth="1"/>
    <col min="37" max="37" width="4.85546875" customWidth="1"/>
    <col min="38" max="38" width="5.28515625" customWidth="1"/>
    <col min="39" max="39" width="5" customWidth="1"/>
    <col min="40" max="41" width="5.42578125" customWidth="1"/>
    <col min="42" max="42" width="4.42578125" customWidth="1"/>
    <col min="43" max="43" width="4" customWidth="1"/>
    <col min="44" max="44" width="4.5703125" customWidth="1"/>
    <col min="45" max="45" width="5.28515625" customWidth="1"/>
    <col min="46" max="46" width="4.85546875" customWidth="1"/>
    <col min="47" max="47" width="4.140625" customWidth="1"/>
    <col min="48" max="48" width="4.85546875" customWidth="1"/>
    <col min="49" max="52" width="4" customWidth="1"/>
    <col min="53" max="54" width="4.85546875" customWidth="1"/>
    <col min="55" max="55" width="5.5703125" customWidth="1"/>
    <col min="56" max="56" width="5.85546875" customWidth="1"/>
    <col min="57" max="57" width="14" customWidth="1"/>
    <col min="58" max="64" width="4.5703125" customWidth="1"/>
  </cols>
  <sheetData>
    <row r="4" spans="1:64" ht="18.75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pans="1:64" ht="18.75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64" ht="26.25" x14ac:dyDescent="0.4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8"/>
      <c r="BG6" s="38"/>
      <c r="BH6" s="38"/>
      <c r="BI6" s="38"/>
      <c r="BJ6" s="38"/>
      <c r="BK6" s="38"/>
      <c r="BL6" s="38"/>
    </row>
    <row r="7" spans="1:64" ht="26.25" x14ac:dyDescent="0.4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8"/>
      <c r="BG7" s="38"/>
      <c r="BH7" s="38"/>
      <c r="BI7" s="38"/>
      <c r="BJ7" s="38"/>
      <c r="BK7" s="38"/>
      <c r="BL7" s="38"/>
    </row>
    <row r="8" spans="1:64" ht="21" customHeight="1" x14ac:dyDescent="0.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8"/>
      <c r="BG8" s="38"/>
      <c r="BH8" s="38"/>
      <c r="BI8" s="38"/>
      <c r="BJ8" s="38"/>
      <c r="BK8" s="38"/>
      <c r="BL8" s="38"/>
    </row>
    <row r="9" spans="1:64" ht="26.25" customHeight="1" x14ac:dyDescent="0.4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106" t="s">
        <v>23</v>
      </c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39"/>
      <c r="BE9" s="37"/>
      <c r="BF9" s="38"/>
      <c r="BG9" s="38"/>
      <c r="BH9" s="38"/>
      <c r="BI9" s="38"/>
      <c r="BJ9" s="38"/>
      <c r="BK9" s="38"/>
      <c r="BL9" s="38"/>
    </row>
    <row r="10" spans="1:64" ht="27.75" customHeight="1" x14ac:dyDescent="0.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106" t="s">
        <v>123</v>
      </c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37"/>
      <c r="BF10" s="38"/>
      <c r="BG10" s="38"/>
      <c r="BH10" s="38"/>
      <c r="BI10" s="38"/>
      <c r="BJ10" s="38"/>
      <c r="BK10" s="38"/>
      <c r="BL10" s="38"/>
    </row>
    <row r="11" spans="1:64" ht="22.5" customHeight="1" x14ac:dyDescent="0.4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106" t="s">
        <v>124</v>
      </c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38"/>
      <c r="BG11" s="38"/>
      <c r="BH11" s="38"/>
      <c r="BI11" s="38"/>
      <c r="BJ11" s="38"/>
      <c r="BK11" s="38"/>
      <c r="BL11" s="38"/>
    </row>
    <row r="12" spans="1:64" ht="25.5" customHeight="1" x14ac:dyDescent="0.4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106" t="s">
        <v>122</v>
      </c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39"/>
      <c r="BE12" s="37"/>
      <c r="BF12" s="38"/>
      <c r="BG12" s="38"/>
      <c r="BH12" s="38"/>
      <c r="BI12" s="38"/>
      <c r="BJ12" s="38"/>
      <c r="BK12" s="38"/>
      <c r="BL12" s="38"/>
    </row>
    <row r="13" spans="1:64" ht="26.25" x14ac:dyDescent="0.4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7"/>
      <c r="BF13" s="38"/>
      <c r="BG13" s="38"/>
      <c r="BH13" s="38"/>
      <c r="BI13" s="38"/>
      <c r="BJ13" s="38"/>
      <c r="BK13" s="38"/>
      <c r="BL13" s="38"/>
    </row>
    <row r="14" spans="1:64" ht="26.25" x14ac:dyDescent="0.4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7"/>
      <c r="BF14" s="38"/>
      <c r="BG14" s="38"/>
      <c r="BH14" s="38"/>
      <c r="BI14" s="38"/>
      <c r="BJ14" s="38"/>
      <c r="BK14" s="38"/>
      <c r="BL14" s="38"/>
    </row>
    <row r="15" spans="1:64" ht="36.75" customHeight="1" x14ac:dyDescent="0.4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7"/>
      <c r="BF15" s="38"/>
      <c r="BG15" s="38"/>
      <c r="BH15" s="38"/>
      <c r="BI15" s="38"/>
      <c r="BJ15" s="38"/>
      <c r="BK15" s="38"/>
      <c r="BL15" s="38"/>
    </row>
    <row r="16" spans="1:64" ht="169.5" customHeight="1" x14ac:dyDescent="0.4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7"/>
      <c r="BF16" s="38"/>
      <c r="BG16" s="38"/>
      <c r="BH16" s="38"/>
      <c r="BI16" s="38"/>
      <c r="BJ16" s="38"/>
      <c r="BK16" s="38"/>
      <c r="BL16" s="38"/>
    </row>
    <row r="17" spans="1:64" ht="59.25" customHeight="1" x14ac:dyDescent="0.4">
      <c r="A17" s="37"/>
      <c r="B17" s="37"/>
      <c r="C17" s="37"/>
      <c r="D17" s="37"/>
      <c r="E17" s="37"/>
      <c r="F17" s="37"/>
      <c r="G17" s="37"/>
      <c r="H17" s="167" t="s">
        <v>24</v>
      </c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40"/>
      <c r="AP17" s="40"/>
      <c r="AQ17" s="40"/>
      <c r="AR17" s="40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7"/>
      <c r="BF17" s="38"/>
      <c r="BG17" s="38"/>
      <c r="BH17" s="38"/>
      <c r="BI17" s="38"/>
      <c r="BJ17" s="38"/>
      <c r="BK17" s="38"/>
      <c r="BL17" s="38"/>
    </row>
    <row r="18" spans="1:64" ht="28.5" customHeight="1" x14ac:dyDescent="0.4">
      <c r="A18" s="37"/>
      <c r="B18" s="37"/>
      <c r="C18" s="37"/>
      <c r="D18" s="37"/>
      <c r="E18" s="37"/>
      <c r="F18" s="37"/>
      <c r="G18" s="37"/>
      <c r="H18" s="167" t="s">
        <v>39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40"/>
      <c r="AP18" s="40"/>
      <c r="AQ18" s="40"/>
      <c r="AR18" s="40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7"/>
      <c r="BF18" s="38"/>
      <c r="BG18" s="38"/>
      <c r="BH18" s="38"/>
      <c r="BI18" s="38"/>
      <c r="BJ18" s="38"/>
      <c r="BK18" s="38"/>
      <c r="BL18" s="38"/>
    </row>
    <row r="19" spans="1:64" ht="29.25" customHeight="1" x14ac:dyDescent="0.4">
      <c r="A19" s="168" t="s">
        <v>31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38"/>
      <c r="BG19" s="38"/>
      <c r="BH19" s="38"/>
      <c r="BI19" s="38"/>
      <c r="BJ19" s="38"/>
      <c r="BK19" s="38"/>
      <c r="BL19" s="38"/>
    </row>
    <row r="20" spans="1:64" ht="25.5" customHeight="1" x14ac:dyDescent="0.4">
      <c r="A20" s="168" t="s">
        <v>121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38"/>
      <c r="BG20" s="38"/>
      <c r="BH20" s="38"/>
      <c r="BI20" s="38"/>
      <c r="BJ20" s="38"/>
      <c r="BK20" s="38"/>
      <c r="BL20" s="38"/>
    </row>
    <row r="21" spans="1:64" s="11" customFormat="1" ht="26.25" x14ac:dyDescent="0.4">
      <c r="A21" s="42"/>
      <c r="B21" s="42"/>
      <c r="C21" s="42"/>
      <c r="D21" s="42"/>
      <c r="E21" s="42"/>
      <c r="F21" s="42"/>
      <c r="G21" s="42"/>
      <c r="H21" s="170" t="s">
        <v>59</v>
      </c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42"/>
      <c r="AO21" s="42"/>
      <c r="AP21" s="42"/>
      <c r="AQ21" s="42"/>
      <c r="AR21" s="42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2"/>
      <c r="BF21" s="44"/>
      <c r="BG21" s="44"/>
      <c r="BH21" s="44"/>
      <c r="BI21" s="44"/>
      <c r="BJ21" s="44"/>
      <c r="BK21" s="44"/>
      <c r="BL21" s="44"/>
    </row>
    <row r="22" spans="1:64" ht="55.5" customHeight="1" x14ac:dyDescent="0.4">
      <c r="A22" s="37"/>
      <c r="B22" s="37"/>
      <c r="C22" s="37"/>
      <c r="D22" s="37"/>
      <c r="E22" s="37"/>
      <c r="F22" s="37"/>
      <c r="G22" s="37"/>
      <c r="H22" s="37" t="s">
        <v>59</v>
      </c>
      <c r="I22" s="37"/>
      <c r="J22" s="37"/>
      <c r="K22" s="37"/>
      <c r="L22" s="171" t="s">
        <v>125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37"/>
      <c r="AN22" s="37"/>
      <c r="AO22" s="37"/>
      <c r="AP22" s="37"/>
      <c r="AQ22" s="37"/>
      <c r="AR22" s="37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7"/>
      <c r="BF22" s="38"/>
      <c r="BG22" s="38"/>
      <c r="BH22" s="38"/>
      <c r="BI22" s="38"/>
      <c r="BJ22" s="38"/>
      <c r="BK22" s="38"/>
      <c r="BL22" s="38"/>
    </row>
    <row r="23" spans="1:64" ht="85.5" customHeight="1" x14ac:dyDescent="0.4">
      <c r="A23" s="37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7"/>
      <c r="BF23" s="38"/>
      <c r="BG23" s="38"/>
      <c r="BH23" s="38"/>
      <c r="BI23" s="38"/>
      <c r="BJ23" s="38"/>
      <c r="BK23" s="38"/>
      <c r="BL23" s="38"/>
    </row>
    <row r="24" spans="1:64" ht="26.25" x14ac:dyDescent="0.4">
      <c r="A24" s="37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37"/>
      <c r="R24" s="37"/>
      <c r="S24" s="37"/>
      <c r="T24" s="37"/>
      <c r="U24" s="108" t="s">
        <v>127</v>
      </c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41"/>
      <c r="AR24" s="41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7"/>
      <c r="BF24" s="38"/>
      <c r="BG24" s="38"/>
      <c r="BH24" s="38"/>
      <c r="BI24" s="38"/>
      <c r="BJ24" s="38"/>
      <c r="BK24" s="38"/>
      <c r="BL24" s="38"/>
    </row>
    <row r="25" spans="1:64" ht="26.25" x14ac:dyDescent="0.4">
      <c r="A25" s="106" t="s">
        <v>74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39"/>
      <c r="S25" s="39"/>
      <c r="T25" s="39"/>
      <c r="U25" s="39"/>
      <c r="V25" s="39"/>
      <c r="W25" s="37"/>
      <c r="X25" s="104" t="s">
        <v>128</v>
      </c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41"/>
      <c r="AM25" s="41"/>
      <c r="AN25" s="41" t="s">
        <v>27</v>
      </c>
      <c r="AO25" s="41"/>
      <c r="AP25" s="41"/>
      <c r="AQ25" s="41"/>
      <c r="AR25" s="41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39"/>
      <c r="BE25" s="37"/>
      <c r="BF25" s="38"/>
      <c r="BG25" s="38"/>
      <c r="BH25" s="38"/>
      <c r="BI25" s="38"/>
      <c r="BJ25" s="38"/>
      <c r="BK25" s="38"/>
      <c r="BL25" s="38"/>
    </row>
    <row r="26" spans="1:64" ht="26.25" x14ac:dyDescent="0.4">
      <c r="A26" s="4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39"/>
      <c r="R26" s="39"/>
      <c r="S26" s="39"/>
      <c r="T26" s="39"/>
      <c r="U26" s="39"/>
      <c r="V26" s="39"/>
      <c r="W26" s="37"/>
      <c r="X26" s="108" t="s">
        <v>129</v>
      </c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37"/>
      <c r="BE26" s="37"/>
      <c r="BF26" s="38"/>
      <c r="BG26" s="38"/>
      <c r="BH26" s="38"/>
      <c r="BI26" s="38"/>
      <c r="BJ26" s="38"/>
      <c r="BK26" s="38"/>
      <c r="BL26" s="38"/>
    </row>
    <row r="27" spans="1:64" ht="26.25" x14ac:dyDescent="0.4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107" t="s">
        <v>108</v>
      </c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39"/>
      <c r="BE27" s="37"/>
      <c r="BF27" s="38"/>
      <c r="BG27" s="38"/>
      <c r="BH27" s="38"/>
      <c r="BI27" s="38"/>
      <c r="BJ27" s="38"/>
      <c r="BK27" s="38"/>
      <c r="BL27" s="38"/>
    </row>
    <row r="28" spans="1:64" ht="24.75" customHeight="1" x14ac:dyDescent="0.4">
      <c r="A28" s="37"/>
      <c r="B28" s="37"/>
      <c r="C28" s="37"/>
      <c r="D28" s="37"/>
      <c r="E28" s="37"/>
      <c r="F28" s="37"/>
      <c r="G28" s="3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104" t="s">
        <v>130</v>
      </c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46"/>
      <c r="BE28" s="37"/>
      <c r="BF28" s="38"/>
      <c r="BG28" s="38"/>
      <c r="BH28" s="38"/>
      <c r="BI28" s="38"/>
      <c r="BJ28" s="38"/>
      <c r="BK28" s="38"/>
      <c r="BL28" s="38"/>
    </row>
    <row r="29" spans="1:64" ht="15" customHeight="1" x14ac:dyDescent="0.4">
      <c r="A29" s="37"/>
      <c r="B29" s="37"/>
      <c r="C29" s="37"/>
      <c r="D29" s="37"/>
      <c r="E29" s="37"/>
      <c r="F29" s="37"/>
      <c r="G29" s="3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37"/>
      <c r="BF29" s="38"/>
      <c r="BG29" s="38"/>
      <c r="BH29" s="38"/>
      <c r="BI29" s="38"/>
      <c r="BJ29" s="38"/>
      <c r="BK29" s="38"/>
      <c r="BL29" s="38"/>
    </row>
    <row r="30" spans="1:64" ht="26.25" x14ac:dyDescent="0.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38"/>
      <c r="BG30" s="38"/>
      <c r="BH30" s="38"/>
      <c r="BI30" s="38"/>
      <c r="BJ30" s="38"/>
      <c r="BK30" s="38"/>
      <c r="BL30" s="38"/>
    </row>
    <row r="31" spans="1:64" ht="114" customHeight="1" x14ac:dyDescent="0.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38"/>
      <c r="BG31" s="38"/>
      <c r="BH31" s="38"/>
      <c r="BI31" s="38"/>
      <c r="BJ31" s="38"/>
      <c r="BK31" s="38"/>
      <c r="BL31" s="38"/>
    </row>
    <row r="32" spans="1:64" ht="193.5" customHeight="1" x14ac:dyDescent="0.35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</row>
    <row r="33" spans="1:1121" ht="143.25" customHeight="1" x14ac:dyDescent="0.2">
      <c r="A33" s="141" t="s">
        <v>0</v>
      </c>
      <c r="B33" s="154" t="s">
        <v>1</v>
      </c>
      <c r="C33" s="155"/>
      <c r="D33" s="141" t="s">
        <v>2</v>
      </c>
      <c r="E33" s="83" t="s">
        <v>87</v>
      </c>
      <c r="F33" s="109" t="s">
        <v>3</v>
      </c>
      <c r="G33" s="110"/>
      <c r="H33" s="111"/>
      <c r="I33" s="83" t="s">
        <v>88</v>
      </c>
      <c r="J33" s="134" t="s">
        <v>4</v>
      </c>
      <c r="K33" s="134"/>
      <c r="L33" s="134"/>
      <c r="M33" s="134"/>
      <c r="N33" s="84" t="s">
        <v>89</v>
      </c>
      <c r="O33" s="150" t="s">
        <v>5</v>
      </c>
      <c r="P33" s="150"/>
      <c r="Q33" s="150"/>
      <c r="R33" s="164" t="s">
        <v>6</v>
      </c>
      <c r="S33" s="165"/>
      <c r="T33" s="165"/>
      <c r="U33" s="166"/>
      <c r="V33" s="84" t="s">
        <v>103</v>
      </c>
      <c r="W33" s="85" t="s">
        <v>126</v>
      </c>
      <c r="X33" s="109" t="s">
        <v>7</v>
      </c>
      <c r="Y33" s="110"/>
      <c r="Z33" s="111"/>
      <c r="AA33" s="85" t="s">
        <v>91</v>
      </c>
      <c r="AB33" s="109" t="s">
        <v>92</v>
      </c>
      <c r="AC33" s="110"/>
      <c r="AD33" s="83" t="s">
        <v>93</v>
      </c>
      <c r="AE33" s="109" t="s">
        <v>94</v>
      </c>
      <c r="AF33" s="110"/>
      <c r="AG33" s="110"/>
      <c r="AH33" s="111"/>
      <c r="AI33" s="86" t="s">
        <v>100</v>
      </c>
      <c r="AJ33" s="109" t="s">
        <v>9</v>
      </c>
      <c r="AK33" s="110"/>
      <c r="AL33" s="111"/>
      <c r="AM33" s="83" t="s">
        <v>95</v>
      </c>
      <c r="AN33" s="109" t="s">
        <v>10</v>
      </c>
      <c r="AO33" s="110"/>
      <c r="AP33" s="110"/>
      <c r="AQ33" s="111"/>
      <c r="AR33" s="109" t="s">
        <v>11</v>
      </c>
      <c r="AS33" s="110"/>
      <c r="AT33" s="110"/>
      <c r="AU33" s="111"/>
      <c r="AV33" s="83" t="s">
        <v>96</v>
      </c>
      <c r="AW33" s="109" t="s">
        <v>97</v>
      </c>
      <c r="AX33" s="110"/>
      <c r="AY33" s="111"/>
      <c r="AZ33" s="84" t="s">
        <v>98</v>
      </c>
      <c r="BA33" s="109" t="s">
        <v>13</v>
      </c>
      <c r="BB33" s="110"/>
      <c r="BC33" s="110"/>
      <c r="BD33" s="111"/>
      <c r="BE33" s="84" t="s">
        <v>99</v>
      </c>
      <c r="BF33" s="30"/>
      <c r="BG33" s="30"/>
      <c r="BH33" s="31"/>
      <c r="BI33" s="30"/>
      <c r="BJ33" s="30"/>
      <c r="BK33" s="30"/>
      <c r="BL33" s="31"/>
      <c r="BR33" s="26"/>
    </row>
    <row r="34" spans="1:1121" ht="22.5" customHeight="1" x14ac:dyDescent="0.2">
      <c r="A34" s="141"/>
      <c r="B34" s="156"/>
      <c r="C34" s="157"/>
      <c r="D34" s="141"/>
      <c r="E34" s="113" t="s">
        <v>14</v>
      </c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</row>
    <row r="35" spans="1:1121" ht="35.25" customHeight="1" x14ac:dyDescent="0.2">
      <c r="A35" s="141"/>
      <c r="B35" s="158"/>
      <c r="C35" s="159"/>
      <c r="D35" s="141"/>
      <c r="E35" s="87">
        <v>1</v>
      </c>
      <c r="F35" s="87">
        <v>2</v>
      </c>
      <c r="G35" s="87">
        <v>3</v>
      </c>
      <c r="H35" s="87">
        <v>4</v>
      </c>
      <c r="I35" s="87">
        <v>5</v>
      </c>
      <c r="J35" s="87">
        <v>6</v>
      </c>
      <c r="K35" s="87">
        <v>7</v>
      </c>
      <c r="L35" s="87">
        <v>8</v>
      </c>
      <c r="M35" s="87">
        <v>9</v>
      </c>
      <c r="N35" s="87">
        <v>10</v>
      </c>
      <c r="O35" s="87">
        <v>11</v>
      </c>
      <c r="P35" s="87">
        <v>12</v>
      </c>
      <c r="Q35" s="87">
        <v>13</v>
      </c>
      <c r="R35" s="87">
        <v>14</v>
      </c>
      <c r="S35" s="87">
        <v>15</v>
      </c>
      <c r="T35" s="87">
        <v>16</v>
      </c>
      <c r="U35" s="87">
        <v>17</v>
      </c>
      <c r="V35" s="87">
        <v>18</v>
      </c>
      <c r="W35" s="87">
        <v>19</v>
      </c>
      <c r="X35" s="87">
        <v>20</v>
      </c>
      <c r="Y35" s="87">
        <v>21</v>
      </c>
      <c r="Z35" s="87">
        <v>22</v>
      </c>
      <c r="AA35" s="87">
        <v>23</v>
      </c>
      <c r="AB35" s="87">
        <v>24</v>
      </c>
      <c r="AC35" s="87">
        <v>25</v>
      </c>
      <c r="AD35" s="87">
        <v>26</v>
      </c>
      <c r="AE35" s="87">
        <v>27</v>
      </c>
      <c r="AF35" s="87">
        <v>28</v>
      </c>
      <c r="AG35" s="87">
        <v>29</v>
      </c>
      <c r="AH35" s="87">
        <v>30</v>
      </c>
      <c r="AI35" s="87">
        <v>31</v>
      </c>
      <c r="AJ35" s="87">
        <v>32</v>
      </c>
      <c r="AK35" s="87">
        <v>33</v>
      </c>
      <c r="AL35" s="87">
        <v>34</v>
      </c>
      <c r="AM35" s="87">
        <v>35</v>
      </c>
      <c r="AN35" s="87">
        <v>36</v>
      </c>
      <c r="AO35" s="87">
        <v>37</v>
      </c>
      <c r="AP35" s="87">
        <v>38</v>
      </c>
      <c r="AQ35" s="87">
        <v>39</v>
      </c>
      <c r="AR35" s="87">
        <v>40</v>
      </c>
      <c r="AS35" s="87">
        <v>41</v>
      </c>
      <c r="AT35" s="87">
        <v>42</v>
      </c>
      <c r="AU35" s="87">
        <v>43</v>
      </c>
      <c r="AV35" s="87">
        <v>44</v>
      </c>
      <c r="AW35" s="87">
        <v>45</v>
      </c>
      <c r="AX35" s="87">
        <v>46</v>
      </c>
      <c r="AY35" s="87">
        <v>47</v>
      </c>
      <c r="AZ35" s="87">
        <v>48</v>
      </c>
      <c r="BA35" s="87">
        <v>49</v>
      </c>
      <c r="BB35" s="87">
        <v>50</v>
      </c>
      <c r="BC35" s="87">
        <v>51</v>
      </c>
      <c r="BD35" s="87">
        <v>52</v>
      </c>
      <c r="BE35" s="87"/>
    </row>
    <row r="36" spans="1:1121" s="17" customFormat="1" ht="39.75" customHeight="1" x14ac:dyDescent="0.25">
      <c r="A36" s="151" t="s">
        <v>28</v>
      </c>
      <c r="B36" s="160" t="s">
        <v>15</v>
      </c>
      <c r="C36" s="161"/>
      <c r="D36" s="54" t="s">
        <v>16</v>
      </c>
      <c r="E36" s="88">
        <f t="shared" ref="E36:N36" si="0">E38+E66</f>
        <v>34</v>
      </c>
      <c r="F36" s="88">
        <f t="shared" si="0"/>
        <v>34</v>
      </c>
      <c r="G36" s="88">
        <f t="shared" si="0"/>
        <v>34</v>
      </c>
      <c r="H36" s="88">
        <f t="shared" si="0"/>
        <v>34</v>
      </c>
      <c r="I36" s="88">
        <f t="shared" si="0"/>
        <v>34</v>
      </c>
      <c r="J36" s="88">
        <f t="shared" si="0"/>
        <v>34</v>
      </c>
      <c r="K36" s="88">
        <f t="shared" si="0"/>
        <v>34</v>
      </c>
      <c r="L36" s="88">
        <f t="shared" si="0"/>
        <v>34</v>
      </c>
      <c r="M36" s="88">
        <f t="shared" si="0"/>
        <v>34</v>
      </c>
      <c r="N36" s="57">
        <f t="shared" si="0"/>
        <v>36</v>
      </c>
      <c r="O36" s="57">
        <f>SUM(+O38+O66)</f>
        <v>34</v>
      </c>
      <c r="P36" s="57">
        <f>SUM(+P38+P66)</f>
        <v>34</v>
      </c>
      <c r="Q36" s="57">
        <f>SUM(+Q38+Q66)</f>
        <v>34</v>
      </c>
      <c r="R36" s="57">
        <f>SUM(+R38+R66)</f>
        <v>34</v>
      </c>
      <c r="S36" s="57">
        <f>S38+S66</f>
        <v>34</v>
      </c>
      <c r="T36" s="57">
        <f>SUM(+T38+T66)</f>
        <v>34</v>
      </c>
      <c r="U36" s="57">
        <f>U38+U66</f>
        <v>34</v>
      </c>
      <c r="V36" s="57">
        <v>0</v>
      </c>
      <c r="W36" s="88">
        <f t="shared" ref="W36" si="1">SUM(W38,W66)</f>
        <v>0</v>
      </c>
      <c r="X36" s="88">
        <v>34</v>
      </c>
      <c r="Y36" s="88">
        <f>Y38+Y66</f>
        <v>34</v>
      </c>
      <c r="Z36" s="88">
        <f>Z38+Z66</f>
        <v>34</v>
      </c>
      <c r="AA36" s="88">
        <f t="shared" ref="AA36:AN36" si="2">SUM(+AA38+AA66)</f>
        <v>34</v>
      </c>
      <c r="AB36" s="88">
        <f t="shared" si="2"/>
        <v>34</v>
      </c>
      <c r="AC36" s="88">
        <f t="shared" si="2"/>
        <v>34</v>
      </c>
      <c r="AD36" s="88">
        <f t="shared" si="2"/>
        <v>34</v>
      </c>
      <c r="AE36" s="88">
        <f t="shared" si="2"/>
        <v>34</v>
      </c>
      <c r="AF36" s="88">
        <f t="shared" si="2"/>
        <v>34</v>
      </c>
      <c r="AG36" s="88">
        <f>AG38+AG66</f>
        <v>34</v>
      </c>
      <c r="AH36" s="88">
        <f>AH38+AH66</f>
        <v>34</v>
      </c>
      <c r="AI36" s="88">
        <f t="shared" si="2"/>
        <v>34</v>
      </c>
      <c r="AJ36" s="88">
        <f t="shared" si="2"/>
        <v>34</v>
      </c>
      <c r="AK36" s="88">
        <f t="shared" si="2"/>
        <v>34</v>
      </c>
      <c r="AL36" s="88">
        <f t="shared" si="2"/>
        <v>34</v>
      </c>
      <c r="AM36" s="88">
        <f t="shared" si="2"/>
        <v>34</v>
      </c>
      <c r="AN36" s="88">
        <f t="shared" si="2"/>
        <v>34</v>
      </c>
      <c r="AO36" s="88">
        <f>AO38+AO66</f>
        <v>34</v>
      </c>
      <c r="AP36" s="57">
        <f>AP38+AP66</f>
        <v>34</v>
      </c>
      <c r="AQ36" s="57">
        <f>AQ38+AQ66</f>
        <v>34</v>
      </c>
      <c r="AR36" s="57">
        <f>AR38+AR66</f>
        <v>34</v>
      </c>
      <c r="AS36" s="57">
        <f>AS38+AS66</f>
        <v>34</v>
      </c>
      <c r="AT36" s="57">
        <f>AT38</f>
        <v>24</v>
      </c>
      <c r="AU36" s="57" t="s">
        <v>26</v>
      </c>
      <c r="AV36" s="57">
        <v>0</v>
      </c>
      <c r="AW36" s="57">
        <v>0</v>
      </c>
      <c r="AX36" s="57">
        <v>0</v>
      </c>
      <c r="AY36" s="57">
        <v>0</v>
      </c>
      <c r="AZ36" s="57">
        <v>0</v>
      </c>
      <c r="BA36" s="57">
        <v>0</v>
      </c>
      <c r="BB36" s="57">
        <v>0</v>
      </c>
      <c r="BC36" s="57">
        <v>0</v>
      </c>
      <c r="BD36" s="57">
        <v>0</v>
      </c>
      <c r="BE36" s="57">
        <f>SUM(E36:AT36)</f>
        <v>1352</v>
      </c>
      <c r="BF36" s="15"/>
      <c r="BG36" s="16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6"/>
    </row>
    <row r="37" spans="1:1121" s="17" customFormat="1" ht="39.75" customHeight="1" x14ac:dyDescent="0.25">
      <c r="A37" s="151"/>
      <c r="B37" s="162"/>
      <c r="C37" s="163"/>
      <c r="D37" s="54" t="s">
        <v>17</v>
      </c>
      <c r="E37" s="57">
        <f>E67</f>
        <v>2</v>
      </c>
      <c r="F37" s="57">
        <f>F71</f>
        <v>2</v>
      </c>
      <c r="G37" s="57">
        <f t="shared" ref="G37:M37" si="3">G67</f>
        <v>2</v>
      </c>
      <c r="H37" s="57">
        <f t="shared" si="3"/>
        <v>2</v>
      </c>
      <c r="I37" s="57">
        <f t="shared" si="3"/>
        <v>2</v>
      </c>
      <c r="J37" s="57">
        <f t="shared" si="3"/>
        <v>2</v>
      </c>
      <c r="K37" s="57">
        <f t="shared" si="3"/>
        <v>2</v>
      </c>
      <c r="L37" s="57">
        <f t="shared" si="3"/>
        <v>2</v>
      </c>
      <c r="M37" s="57">
        <f t="shared" si="3"/>
        <v>2</v>
      </c>
      <c r="N37" s="57">
        <v>0</v>
      </c>
      <c r="O37" s="57">
        <v>2</v>
      </c>
      <c r="P37" s="57">
        <v>2</v>
      </c>
      <c r="Q37" s="57">
        <v>2</v>
      </c>
      <c r="R37" s="57">
        <v>2</v>
      </c>
      <c r="S37" s="57">
        <v>2</v>
      </c>
      <c r="T37" s="57">
        <v>2</v>
      </c>
      <c r="U37" s="57">
        <v>2</v>
      </c>
      <c r="V37" s="57">
        <v>0</v>
      </c>
      <c r="W37" s="88">
        <f t="shared" ref="W37" si="4">SUM(W39,W67)</f>
        <v>0</v>
      </c>
      <c r="X37" s="88">
        <f>X67</f>
        <v>2</v>
      </c>
      <c r="Y37" s="88">
        <v>2</v>
      </c>
      <c r="Z37" s="88">
        <f>Z67</f>
        <v>2</v>
      </c>
      <c r="AA37" s="88">
        <v>2</v>
      </c>
      <c r="AB37" s="88">
        <v>2</v>
      </c>
      <c r="AC37" s="88">
        <v>2</v>
      </c>
      <c r="AD37" s="88">
        <v>2</v>
      </c>
      <c r="AE37" s="88">
        <v>2</v>
      </c>
      <c r="AF37" s="88">
        <v>2</v>
      </c>
      <c r="AG37" s="88">
        <v>2</v>
      </c>
      <c r="AH37" s="88">
        <v>2</v>
      </c>
      <c r="AI37" s="88">
        <v>2</v>
      </c>
      <c r="AJ37" s="57">
        <v>2</v>
      </c>
      <c r="AK37" s="57">
        <v>2</v>
      </c>
      <c r="AL37" s="57">
        <v>2</v>
      </c>
      <c r="AM37" s="57">
        <v>2</v>
      </c>
      <c r="AN37" s="57">
        <v>2</v>
      </c>
      <c r="AO37" s="57">
        <v>2</v>
      </c>
      <c r="AP37" s="57">
        <v>2</v>
      </c>
      <c r="AQ37" s="57">
        <v>2</v>
      </c>
      <c r="AR37" s="57">
        <v>2</v>
      </c>
      <c r="AS37" s="57">
        <v>2</v>
      </c>
      <c r="AT37" s="57">
        <v>0</v>
      </c>
      <c r="AU37" s="57" t="s">
        <v>26</v>
      </c>
      <c r="AV37" s="57">
        <v>0</v>
      </c>
      <c r="AW37" s="57">
        <v>0</v>
      </c>
      <c r="AX37" s="57">
        <v>0</v>
      </c>
      <c r="AY37" s="57">
        <v>0</v>
      </c>
      <c r="AZ37" s="57">
        <v>0</v>
      </c>
      <c r="BA37" s="57">
        <v>0</v>
      </c>
      <c r="BB37" s="57">
        <v>0</v>
      </c>
      <c r="BC37" s="57">
        <v>0</v>
      </c>
      <c r="BD37" s="57">
        <v>0</v>
      </c>
      <c r="BE37" s="57">
        <f>SUM(E37:AU37)</f>
        <v>76</v>
      </c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</row>
    <row r="38" spans="1:1121" s="8" customFormat="1" ht="40.5" customHeight="1" x14ac:dyDescent="0.25">
      <c r="A38" s="152" t="s">
        <v>50</v>
      </c>
      <c r="B38" s="160" t="s">
        <v>102</v>
      </c>
      <c r="C38" s="161"/>
      <c r="D38" s="54" t="s">
        <v>66</v>
      </c>
      <c r="E38" s="57">
        <f t="shared" ref="E38:U38" si="5">E40+E42+E44+E46+E48+E50+E52+E54+E56+E60+E62+E64</f>
        <v>30</v>
      </c>
      <c r="F38" s="57">
        <f t="shared" si="5"/>
        <v>30</v>
      </c>
      <c r="G38" s="57">
        <f t="shared" si="5"/>
        <v>30</v>
      </c>
      <c r="H38" s="57">
        <f t="shared" si="5"/>
        <v>30</v>
      </c>
      <c r="I38" s="57">
        <f t="shared" si="5"/>
        <v>30</v>
      </c>
      <c r="J38" s="57">
        <f t="shared" si="5"/>
        <v>30</v>
      </c>
      <c r="K38" s="57">
        <f t="shared" si="5"/>
        <v>30</v>
      </c>
      <c r="L38" s="57">
        <f t="shared" si="5"/>
        <v>30</v>
      </c>
      <c r="M38" s="57">
        <f t="shared" si="5"/>
        <v>30</v>
      </c>
      <c r="N38" s="57">
        <f t="shared" si="5"/>
        <v>34</v>
      </c>
      <c r="O38" s="57">
        <f t="shared" si="5"/>
        <v>32</v>
      </c>
      <c r="P38" s="57">
        <f t="shared" si="5"/>
        <v>32</v>
      </c>
      <c r="Q38" s="57">
        <f t="shared" si="5"/>
        <v>32</v>
      </c>
      <c r="R38" s="57">
        <f t="shared" si="5"/>
        <v>32</v>
      </c>
      <c r="S38" s="57">
        <f t="shared" si="5"/>
        <v>32</v>
      </c>
      <c r="T38" s="57">
        <f t="shared" si="5"/>
        <v>32</v>
      </c>
      <c r="U38" s="57">
        <f t="shared" si="5"/>
        <v>32</v>
      </c>
      <c r="V38" s="57">
        <v>0</v>
      </c>
      <c r="W38" s="57">
        <f t="shared" ref="W38" si="6">SUM(W40,W42,W44,W46,W48,W50,W52,W54,W56,W58,W60,W62,W64)</f>
        <v>0</v>
      </c>
      <c r="X38" s="57">
        <v>30</v>
      </c>
      <c r="Y38" s="57">
        <f>Y40+Y42+Y44+Y46+Y48+Y50+Y54+Y58+Y60+Y62+Y64</f>
        <v>30</v>
      </c>
      <c r="Z38" s="57">
        <f t="shared" ref="Z38:AN38" si="7">Z40+Z42+Z44+Z46+Z48+Z50+Z54+Z56+Z58+Z60+Z62+Z64</f>
        <v>30</v>
      </c>
      <c r="AA38" s="57">
        <f t="shared" si="7"/>
        <v>30</v>
      </c>
      <c r="AB38" s="57">
        <f t="shared" si="7"/>
        <v>30</v>
      </c>
      <c r="AC38" s="57">
        <f t="shared" si="7"/>
        <v>30</v>
      </c>
      <c r="AD38" s="57">
        <f t="shared" si="7"/>
        <v>30</v>
      </c>
      <c r="AE38" s="57">
        <f t="shared" si="7"/>
        <v>30</v>
      </c>
      <c r="AF38" s="57">
        <f t="shared" si="7"/>
        <v>30</v>
      </c>
      <c r="AG38" s="57">
        <f t="shared" si="7"/>
        <v>32</v>
      </c>
      <c r="AH38" s="57">
        <f t="shared" si="7"/>
        <v>32</v>
      </c>
      <c r="AI38" s="57">
        <f t="shared" si="7"/>
        <v>32</v>
      </c>
      <c r="AJ38" s="57">
        <f t="shared" si="7"/>
        <v>32</v>
      </c>
      <c r="AK38" s="57">
        <f t="shared" si="7"/>
        <v>32</v>
      </c>
      <c r="AL38" s="57">
        <f t="shared" si="7"/>
        <v>32</v>
      </c>
      <c r="AM38" s="57">
        <f t="shared" si="7"/>
        <v>32</v>
      </c>
      <c r="AN38" s="57">
        <f t="shared" si="7"/>
        <v>32</v>
      </c>
      <c r="AO38" s="57">
        <f>AO40+AO42+AO44+AO46+AO48+AO50+AO54+AO56+AO60+AO62+AO64</f>
        <v>32</v>
      </c>
      <c r="AP38" s="57">
        <f>AP40+AP42+AP44+AP46+AP48+AP50+AP54+AP56+AP60+AP62+AP64</f>
        <v>32</v>
      </c>
      <c r="AQ38" s="57">
        <f>AQ42+AQ46+AQ48+AQ50+AQ54+AQ56+AQ60+AQ64</f>
        <v>32</v>
      </c>
      <c r="AR38" s="57">
        <f>AR42+AR46+AR48+AR50+AR54+AR56+AR60+AR64</f>
        <v>32</v>
      </c>
      <c r="AS38" s="57">
        <f>AS42+AS46+AS48+AS50+AS56+AS60+AS64</f>
        <v>32</v>
      </c>
      <c r="AT38" s="57">
        <f>AT46+AT48+AT64</f>
        <v>24</v>
      </c>
      <c r="AU38" s="57" t="s">
        <v>26</v>
      </c>
      <c r="AV38" s="57">
        <v>0</v>
      </c>
      <c r="AW38" s="57">
        <v>0</v>
      </c>
      <c r="AX38" s="57">
        <v>0</v>
      </c>
      <c r="AY38" s="57">
        <v>0</v>
      </c>
      <c r="AZ38" s="57">
        <v>0</v>
      </c>
      <c r="BA38" s="57">
        <v>0</v>
      </c>
      <c r="BB38" s="57">
        <v>0</v>
      </c>
      <c r="BC38" s="57">
        <v>0</v>
      </c>
      <c r="BD38" s="57">
        <v>0</v>
      </c>
      <c r="BE38" s="57">
        <f>SUM(E38:AT38)</f>
        <v>1238</v>
      </c>
      <c r="BF38" s="2"/>
      <c r="BG38" s="1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1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</row>
    <row r="39" spans="1:1121" s="8" customFormat="1" ht="42" customHeight="1" x14ac:dyDescent="0.25">
      <c r="A39" s="153"/>
      <c r="B39" s="162"/>
      <c r="C39" s="163"/>
      <c r="D39" s="54" t="s">
        <v>17</v>
      </c>
      <c r="E39" s="57">
        <f>SUM(E41,E43,E45,E47,E49,E51,E53,E55,E57,E59,E61,E63,E65)</f>
        <v>0</v>
      </c>
      <c r="F39" s="57">
        <f t="shared" ref="F39:AM39" si="8">SUM(F41,F43,F45,F47,F49,F51,F53,F55,F57,F59,F61,F63,F65)</f>
        <v>0</v>
      </c>
      <c r="G39" s="57">
        <f t="shared" si="8"/>
        <v>0</v>
      </c>
      <c r="H39" s="57">
        <v>0</v>
      </c>
      <c r="I39" s="57">
        <f t="shared" si="8"/>
        <v>0</v>
      </c>
      <c r="J39" s="57">
        <f t="shared" si="8"/>
        <v>0</v>
      </c>
      <c r="K39" s="57">
        <f t="shared" si="8"/>
        <v>0</v>
      </c>
      <c r="L39" s="57">
        <f>SUM(L41,L43,L45,L47,L49,L51,L53,L55,L57,L59,L61,L63,L65)</f>
        <v>0</v>
      </c>
      <c r="M39" s="57">
        <f t="shared" si="8"/>
        <v>0</v>
      </c>
      <c r="N39" s="57">
        <v>0</v>
      </c>
      <c r="O39" s="57">
        <v>2</v>
      </c>
      <c r="P39" s="57">
        <f t="shared" si="8"/>
        <v>2</v>
      </c>
      <c r="Q39" s="57">
        <v>2</v>
      </c>
      <c r="R39" s="57">
        <v>2</v>
      </c>
      <c r="S39" s="57">
        <v>2</v>
      </c>
      <c r="T39" s="57">
        <v>2</v>
      </c>
      <c r="U39" s="57">
        <v>2</v>
      </c>
      <c r="V39" s="57">
        <v>0</v>
      </c>
      <c r="W39" s="57">
        <f t="shared" si="8"/>
        <v>0</v>
      </c>
      <c r="X39" s="57">
        <v>0</v>
      </c>
      <c r="Y39" s="57">
        <v>0</v>
      </c>
      <c r="Z39" s="57">
        <v>0</v>
      </c>
      <c r="AA39" s="57">
        <f t="shared" si="8"/>
        <v>0</v>
      </c>
      <c r="AB39" s="57">
        <v>0</v>
      </c>
      <c r="AC39" s="57">
        <v>0</v>
      </c>
      <c r="AD39" s="57">
        <v>0</v>
      </c>
      <c r="AE39" s="57">
        <f t="shared" si="8"/>
        <v>0</v>
      </c>
      <c r="AF39" s="57">
        <v>0</v>
      </c>
      <c r="AG39" s="57">
        <f t="shared" si="8"/>
        <v>2</v>
      </c>
      <c r="AH39" s="57">
        <f t="shared" si="8"/>
        <v>0</v>
      </c>
      <c r="AI39" s="57">
        <v>2</v>
      </c>
      <c r="AJ39" s="57">
        <v>2</v>
      </c>
      <c r="AK39" s="57">
        <v>2</v>
      </c>
      <c r="AL39" s="57">
        <f t="shared" si="8"/>
        <v>2</v>
      </c>
      <c r="AM39" s="57">
        <f t="shared" si="8"/>
        <v>2</v>
      </c>
      <c r="AN39" s="57">
        <v>2</v>
      </c>
      <c r="AO39" s="57">
        <v>2</v>
      </c>
      <c r="AP39" s="57">
        <v>2</v>
      </c>
      <c r="AQ39" s="57">
        <v>2</v>
      </c>
      <c r="AR39" s="57">
        <v>2</v>
      </c>
      <c r="AS39" s="57">
        <v>2</v>
      </c>
      <c r="AT39" s="57" t="s">
        <v>26</v>
      </c>
      <c r="AU39" s="57" t="s">
        <v>26</v>
      </c>
      <c r="AV39" s="57">
        <v>0</v>
      </c>
      <c r="AW39" s="57">
        <v>0</v>
      </c>
      <c r="AX39" s="57">
        <v>0</v>
      </c>
      <c r="AY39" s="57">
        <v>0</v>
      </c>
      <c r="AZ39" s="57">
        <v>0</v>
      </c>
      <c r="BA39" s="57">
        <v>0</v>
      </c>
      <c r="BB39" s="57">
        <v>0</v>
      </c>
      <c r="BC39" s="57">
        <v>0</v>
      </c>
      <c r="BD39" s="57">
        <v>0</v>
      </c>
      <c r="BE39" s="57">
        <f>SUM(E39:AT39)</f>
        <v>38</v>
      </c>
      <c r="BF39" s="4"/>
      <c r="BG39" s="3"/>
      <c r="BH39" s="3"/>
      <c r="BI39" s="3"/>
      <c r="BJ39" s="3"/>
      <c r="BK39" s="4"/>
      <c r="BL39" s="3"/>
      <c r="BM39" s="3"/>
      <c r="BN39" s="3"/>
      <c r="BO39" s="3"/>
      <c r="BP39" s="5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4"/>
      <c r="CD39" s="3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</row>
    <row r="40" spans="1:1121" s="8" customFormat="1" ht="38.25" customHeight="1" x14ac:dyDescent="0.25">
      <c r="A40" s="140" t="s">
        <v>32</v>
      </c>
      <c r="B40" s="126" t="s">
        <v>40</v>
      </c>
      <c r="C40" s="127"/>
      <c r="D40" s="76" t="s">
        <v>16</v>
      </c>
      <c r="E40" s="89">
        <v>2</v>
      </c>
      <c r="F40" s="89">
        <v>2</v>
      </c>
      <c r="G40" s="89">
        <v>2</v>
      </c>
      <c r="H40" s="89">
        <v>2</v>
      </c>
      <c r="I40" s="89">
        <v>2</v>
      </c>
      <c r="J40" s="89">
        <v>2</v>
      </c>
      <c r="K40" s="89">
        <v>2</v>
      </c>
      <c r="L40" s="89">
        <v>2</v>
      </c>
      <c r="M40" s="89">
        <v>2</v>
      </c>
      <c r="N40" s="89">
        <v>2</v>
      </c>
      <c r="O40" s="89">
        <v>2</v>
      </c>
      <c r="P40" s="89">
        <v>2</v>
      </c>
      <c r="Q40" s="89">
        <v>2</v>
      </c>
      <c r="R40" s="89">
        <v>2</v>
      </c>
      <c r="S40" s="89">
        <v>2</v>
      </c>
      <c r="T40" s="89">
        <v>2</v>
      </c>
      <c r="U40" s="89">
        <v>2</v>
      </c>
      <c r="V40" s="57">
        <v>0</v>
      </c>
      <c r="W40" s="58">
        <v>0</v>
      </c>
      <c r="X40" s="89">
        <v>2</v>
      </c>
      <c r="Y40" s="89">
        <v>2</v>
      </c>
      <c r="Z40" s="89">
        <v>2</v>
      </c>
      <c r="AA40" s="89">
        <v>2</v>
      </c>
      <c r="AB40" s="89">
        <v>2</v>
      </c>
      <c r="AC40" s="89">
        <v>2</v>
      </c>
      <c r="AD40" s="89">
        <v>2</v>
      </c>
      <c r="AE40" s="89">
        <v>2</v>
      </c>
      <c r="AF40" s="89">
        <v>2</v>
      </c>
      <c r="AG40" s="89">
        <v>2</v>
      </c>
      <c r="AH40" s="89">
        <v>2</v>
      </c>
      <c r="AI40" s="89">
        <v>2</v>
      </c>
      <c r="AJ40" s="89">
        <v>2</v>
      </c>
      <c r="AK40" s="89">
        <v>2</v>
      </c>
      <c r="AL40" s="89">
        <v>2</v>
      </c>
      <c r="AM40" s="89">
        <v>2</v>
      </c>
      <c r="AN40" s="89">
        <v>2</v>
      </c>
      <c r="AO40" s="89">
        <v>2</v>
      </c>
      <c r="AP40" s="89">
        <v>2</v>
      </c>
      <c r="AQ40" s="89" t="s">
        <v>59</v>
      </c>
      <c r="AR40" s="89"/>
      <c r="AS40" s="89" t="s">
        <v>59</v>
      </c>
      <c r="AT40" s="89" t="s">
        <v>26</v>
      </c>
      <c r="AU40" s="89" t="s">
        <v>26</v>
      </c>
      <c r="AV40" s="90">
        <v>0</v>
      </c>
      <c r="AW40" s="90">
        <v>0</v>
      </c>
      <c r="AX40" s="90">
        <v>0</v>
      </c>
      <c r="AY40" s="90">
        <v>0</v>
      </c>
      <c r="AZ40" s="90">
        <v>0</v>
      </c>
      <c r="BA40" s="90">
        <v>0</v>
      </c>
      <c r="BB40" s="90">
        <v>0</v>
      </c>
      <c r="BC40" s="90">
        <v>0</v>
      </c>
      <c r="BD40" s="57">
        <v>0</v>
      </c>
      <c r="BE40" s="90">
        <f>SUM(E40:AT40)</f>
        <v>72</v>
      </c>
      <c r="BF40" s="4"/>
      <c r="BG40" s="3"/>
      <c r="BH40" s="3"/>
      <c r="BI40" s="3"/>
      <c r="BJ40" s="3"/>
      <c r="BK40" s="4"/>
      <c r="BL40" s="3"/>
      <c r="BM40" s="3"/>
      <c r="BN40" s="3"/>
      <c r="BO40" s="3"/>
      <c r="BP40" s="5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4"/>
      <c r="CD40" s="3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</row>
    <row r="41" spans="1:1121" s="8" customFormat="1" ht="42" customHeight="1" x14ac:dyDescent="0.25">
      <c r="A41" s="140"/>
      <c r="B41" s="128"/>
      <c r="C41" s="129"/>
      <c r="D41" s="50" t="s">
        <v>17</v>
      </c>
      <c r="E41" s="69" t="s">
        <v>59</v>
      </c>
      <c r="F41" s="69"/>
      <c r="G41" s="69"/>
      <c r="H41" s="69"/>
      <c r="I41" s="69"/>
      <c r="J41" s="69"/>
      <c r="K41" s="69" t="s">
        <v>59</v>
      </c>
      <c r="L41" s="69" t="s">
        <v>59</v>
      </c>
      <c r="M41" s="69"/>
      <c r="N41" s="69"/>
      <c r="O41" s="69"/>
      <c r="P41" s="69"/>
      <c r="Q41" s="69"/>
      <c r="R41" s="69"/>
      <c r="S41" s="69"/>
      <c r="T41" s="69">
        <v>2</v>
      </c>
      <c r="U41" s="69" t="s">
        <v>59</v>
      </c>
      <c r="V41" s="57">
        <v>0</v>
      </c>
      <c r="W41" s="58">
        <v>0</v>
      </c>
      <c r="X41" s="69" t="s">
        <v>59</v>
      </c>
      <c r="Y41" s="69" t="s">
        <v>59</v>
      </c>
      <c r="Z41" s="69"/>
      <c r="AA41" s="69" t="s">
        <v>59</v>
      </c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 t="s">
        <v>59</v>
      </c>
      <c r="AO41" s="69"/>
      <c r="AP41" s="69"/>
      <c r="AQ41" s="69"/>
      <c r="AR41" s="69"/>
      <c r="AS41" s="69" t="s">
        <v>59</v>
      </c>
      <c r="AT41" s="67" t="s">
        <v>26</v>
      </c>
      <c r="AU41" s="67" t="s">
        <v>26</v>
      </c>
      <c r="AV41" s="66">
        <v>0</v>
      </c>
      <c r="AW41" s="66">
        <v>0</v>
      </c>
      <c r="AX41" s="66">
        <v>0</v>
      </c>
      <c r="AY41" s="66">
        <v>0</v>
      </c>
      <c r="AZ41" s="66">
        <v>0</v>
      </c>
      <c r="BA41" s="66">
        <v>0</v>
      </c>
      <c r="BB41" s="66">
        <v>0</v>
      </c>
      <c r="BC41" s="66">
        <v>0</v>
      </c>
      <c r="BD41" s="57">
        <v>0</v>
      </c>
      <c r="BE41" s="66">
        <v>2</v>
      </c>
      <c r="BF41" s="4"/>
      <c r="BG41" s="3"/>
      <c r="BH41" s="3"/>
      <c r="BI41" s="3"/>
      <c r="BJ41" s="3"/>
      <c r="BK41" s="4"/>
      <c r="BL41" s="3"/>
      <c r="BM41" s="3"/>
      <c r="BN41" s="3"/>
      <c r="BO41" s="3"/>
      <c r="BP41" s="5" t="s">
        <v>59</v>
      </c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4"/>
      <c r="CD41" s="3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</row>
    <row r="42" spans="1:1121" s="8" customFormat="1" ht="42" customHeight="1" x14ac:dyDescent="0.25">
      <c r="A42" s="140" t="s">
        <v>33</v>
      </c>
      <c r="B42" s="126" t="s">
        <v>41</v>
      </c>
      <c r="C42" s="127"/>
      <c r="D42" s="76" t="s">
        <v>16</v>
      </c>
      <c r="E42" s="89">
        <v>2</v>
      </c>
      <c r="F42" s="89">
        <v>4</v>
      </c>
      <c r="G42" s="89">
        <v>4</v>
      </c>
      <c r="H42" s="89">
        <v>2</v>
      </c>
      <c r="I42" s="89">
        <v>2</v>
      </c>
      <c r="J42" s="89">
        <v>2</v>
      </c>
      <c r="K42" s="89">
        <v>4</v>
      </c>
      <c r="L42" s="89">
        <v>2</v>
      </c>
      <c r="M42" s="89">
        <v>2</v>
      </c>
      <c r="N42" s="89">
        <v>2</v>
      </c>
      <c r="O42" s="89">
        <v>2</v>
      </c>
      <c r="P42" s="89">
        <v>4</v>
      </c>
      <c r="Q42" s="89">
        <v>2</v>
      </c>
      <c r="R42" s="89">
        <v>4</v>
      </c>
      <c r="S42" s="89">
        <v>2</v>
      </c>
      <c r="T42" s="89">
        <v>2</v>
      </c>
      <c r="U42" s="89">
        <v>4</v>
      </c>
      <c r="V42" s="57">
        <v>0</v>
      </c>
      <c r="W42" s="58">
        <v>0</v>
      </c>
      <c r="X42" s="89">
        <v>2</v>
      </c>
      <c r="Y42" s="89">
        <v>2</v>
      </c>
      <c r="Z42" s="89">
        <v>2</v>
      </c>
      <c r="AA42" s="89">
        <v>2</v>
      </c>
      <c r="AB42" s="89">
        <v>2</v>
      </c>
      <c r="AC42" s="89">
        <v>2</v>
      </c>
      <c r="AD42" s="89">
        <v>2</v>
      </c>
      <c r="AE42" s="89">
        <v>2</v>
      </c>
      <c r="AF42" s="89">
        <v>2</v>
      </c>
      <c r="AG42" s="89">
        <v>2</v>
      </c>
      <c r="AH42" s="89">
        <v>2</v>
      </c>
      <c r="AI42" s="89">
        <v>2</v>
      </c>
      <c r="AJ42" s="89">
        <v>2</v>
      </c>
      <c r="AK42" s="89">
        <v>2</v>
      </c>
      <c r="AL42" s="89">
        <v>2</v>
      </c>
      <c r="AM42" s="89">
        <v>2</v>
      </c>
      <c r="AN42" s="89">
        <v>2</v>
      </c>
      <c r="AO42" s="89">
        <v>2</v>
      </c>
      <c r="AP42" s="89">
        <v>2</v>
      </c>
      <c r="AQ42" s="89">
        <v>2</v>
      </c>
      <c r="AR42" s="89">
        <v>2</v>
      </c>
      <c r="AS42" s="89">
        <v>2</v>
      </c>
      <c r="AT42" s="89" t="s">
        <v>26</v>
      </c>
      <c r="AU42" s="89" t="s">
        <v>26</v>
      </c>
      <c r="AV42" s="90">
        <v>0</v>
      </c>
      <c r="AW42" s="90">
        <v>0</v>
      </c>
      <c r="AX42" s="90">
        <v>0</v>
      </c>
      <c r="AY42" s="90">
        <v>0</v>
      </c>
      <c r="AZ42" s="90">
        <v>0</v>
      </c>
      <c r="BA42" s="90">
        <v>0</v>
      </c>
      <c r="BB42" s="90">
        <v>0</v>
      </c>
      <c r="BC42" s="90">
        <v>0</v>
      </c>
      <c r="BD42" s="57">
        <v>0</v>
      </c>
      <c r="BE42" s="90">
        <f>SUM(E42:AT42)</f>
        <v>90</v>
      </c>
      <c r="BF42" s="4"/>
      <c r="BG42" s="3"/>
      <c r="BH42" s="3"/>
      <c r="BI42" s="3"/>
      <c r="BJ42" s="3"/>
      <c r="BK42" s="4"/>
      <c r="BL42" s="3"/>
      <c r="BM42" s="3"/>
      <c r="BN42" s="3"/>
      <c r="BO42" s="3"/>
      <c r="BP42" s="5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4"/>
      <c r="CD42" s="3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</row>
    <row r="43" spans="1:1121" s="8" customFormat="1" ht="40.5" customHeight="1" x14ac:dyDescent="0.25">
      <c r="A43" s="140"/>
      <c r="B43" s="128"/>
      <c r="C43" s="129"/>
      <c r="D43" s="50" t="s">
        <v>17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>
        <v>2</v>
      </c>
      <c r="R43" s="69"/>
      <c r="S43" s="69" t="s">
        <v>59</v>
      </c>
      <c r="T43" s="69"/>
      <c r="U43" s="69">
        <v>2</v>
      </c>
      <c r="V43" s="57">
        <v>0</v>
      </c>
      <c r="W43" s="58">
        <v>0</v>
      </c>
      <c r="X43" s="69" t="s">
        <v>59</v>
      </c>
      <c r="Y43" s="69" t="s">
        <v>59</v>
      </c>
      <c r="Z43" s="69" t="s">
        <v>59</v>
      </c>
      <c r="AA43" s="69"/>
      <c r="AB43" s="69"/>
      <c r="AC43" s="69"/>
      <c r="AD43" s="69"/>
      <c r="AE43" s="69"/>
      <c r="AF43" s="69" t="s">
        <v>59</v>
      </c>
      <c r="AG43" s="69"/>
      <c r="AH43" s="69"/>
      <c r="AI43" s="69"/>
      <c r="AJ43" s="69" t="s">
        <v>59</v>
      </c>
      <c r="AK43" s="69"/>
      <c r="AL43" s="69"/>
      <c r="AM43" s="69"/>
      <c r="AN43" s="69"/>
      <c r="AO43" s="69"/>
      <c r="AP43" s="69"/>
      <c r="AQ43" s="69" t="s">
        <v>59</v>
      </c>
      <c r="AR43" s="69"/>
      <c r="AS43" s="69" t="s">
        <v>59</v>
      </c>
      <c r="AT43" s="67" t="s">
        <v>26</v>
      </c>
      <c r="AU43" s="67" t="s">
        <v>26</v>
      </c>
      <c r="AV43" s="66">
        <v>0</v>
      </c>
      <c r="AW43" s="66">
        <v>0</v>
      </c>
      <c r="AX43" s="66">
        <v>0</v>
      </c>
      <c r="AY43" s="66">
        <v>0</v>
      </c>
      <c r="AZ43" s="66">
        <v>0</v>
      </c>
      <c r="BA43" s="66">
        <v>0</v>
      </c>
      <c r="BB43" s="66">
        <v>0</v>
      </c>
      <c r="BC43" s="66">
        <v>0</v>
      </c>
      <c r="BD43" s="57">
        <v>0</v>
      </c>
      <c r="BE43" s="66">
        <v>4</v>
      </c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1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</row>
    <row r="44" spans="1:1121" s="8" customFormat="1" ht="42.75" customHeight="1" x14ac:dyDescent="0.25">
      <c r="A44" s="140" t="s">
        <v>34</v>
      </c>
      <c r="B44" s="126" t="s">
        <v>20</v>
      </c>
      <c r="C44" s="127"/>
      <c r="D44" s="76" t="s">
        <v>16</v>
      </c>
      <c r="E44" s="89">
        <v>2</v>
      </c>
      <c r="F44" s="89">
        <v>2</v>
      </c>
      <c r="G44" s="89">
        <v>2</v>
      </c>
      <c r="H44" s="89">
        <v>2</v>
      </c>
      <c r="I44" s="89">
        <v>2</v>
      </c>
      <c r="J44" s="89">
        <v>2</v>
      </c>
      <c r="K44" s="89">
        <v>2</v>
      </c>
      <c r="L44" s="89">
        <v>2</v>
      </c>
      <c r="M44" s="89">
        <v>2</v>
      </c>
      <c r="N44" s="89">
        <v>2</v>
      </c>
      <c r="O44" s="89">
        <v>2</v>
      </c>
      <c r="P44" s="89">
        <v>2</v>
      </c>
      <c r="Q44" s="89">
        <v>2</v>
      </c>
      <c r="R44" s="89">
        <v>2</v>
      </c>
      <c r="S44" s="89">
        <v>2</v>
      </c>
      <c r="T44" s="89">
        <v>2</v>
      </c>
      <c r="U44" s="89">
        <v>2</v>
      </c>
      <c r="V44" s="57">
        <v>0</v>
      </c>
      <c r="W44" s="58">
        <v>0</v>
      </c>
      <c r="X44" s="89">
        <v>2</v>
      </c>
      <c r="Y44" s="89">
        <v>2</v>
      </c>
      <c r="Z44" s="89">
        <v>2</v>
      </c>
      <c r="AA44" s="89">
        <v>2</v>
      </c>
      <c r="AB44" s="89">
        <v>2</v>
      </c>
      <c r="AC44" s="89">
        <v>2</v>
      </c>
      <c r="AD44" s="89">
        <v>2</v>
      </c>
      <c r="AE44" s="89">
        <v>2</v>
      </c>
      <c r="AF44" s="89">
        <v>2</v>
      </c>
      <c r="AG44" s="89">
        <v>2</v>
      </c>
      <c r="AH44" s="89">
        <v>2</v>
      </c>
      <c r="AI44" s="89">
        <v>2</v>
      </c>
      <c r="AJ44" s="89">
        <v>2</v>
      </c>
      <c r="AK44" s="89">
        <v>2</v>
      </c>
      <c r="AL44" s="89">
        <v>2</v>
      </c>
      <c r="AM44" s="89">
        <v>2</v>
      </c>
      <c r="AN44" s="89">
        <v>2</v>
      </c>
      <c r="AO44" s="89">
        <v>2</v>
      </c>
      <c r="AP44" s="89">
        <v>2</v>
      </c>
      <c r="AQ44" s="89" t="s">
        <v>59</v>
      </c>
      <c r="AR44" s="89" t="s">
        <v>59</v>
      </c>
      <c r="AS44" s="89" t="s">
        <v>59</v>
      </c>
      <c r="AT44" s="89" t="s">
        <v>26</v>
      </c>
      <c r="AU44" s="89" t="s">
        <v>26</v>
      </c>
      <c r="AV44" s="90">
        <v>0</v>
      </c>
      <c r="AW44" s="90">
        <v>0</v>
      </c>
      <c r="AX44" s="90">
        <v>0</v>
      </c>
      <c r="AY44" s="90">
        <v>0</v>
      </c>
      <c r="AZ44" s="90">
        <v>0</v>
      </c>
      <c r="BA44" s="90">
        <v>0</v>
      </c>
      <c r="BB44" s="90">
        <v>0</v>
      </c>
      <c r="BC44" s="90">
        <v>0</v>
      </c>
      <c r="BD44" s="57">
        <v>0</v>
      </c>
      <c r="BE44" s="90">
        <f>SUM(E44:AT44)</f>
        <v>72</v>
      </c>
      <c r="BF44" s="3"/>
      <c r="BG44" s="3"/>
      <c r="BH44" s="3"/>
      <c r="BI44" s="3" t="s">
        <v>59</v>
      </c>
      <c r="BJ44" s="4"/>
      <c r="BK44" s="3"/>
      <c r="BL44" s="3"/>
      <c r="BM44" s="3"/>
      <c r="BN44" s="3"/>
      <c r="BO44" s="5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4"/>
      <c r="CC44" s="3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</row>
    <row r="45" spans="1:1121" s="8" customFormat="1" ht="42.75" customHeight="1" x14ac:dyDescent="0.25">
      <c r="A45" s="140"/>
      <c r="B45" s="128"/>
      <c r="C45" s="129"/>
      <c r="D45" s="50" t="s">
        <v>17</v>
      </c>
      <c r="E45" s="69"/>
      <c r="F45" s="69"/>
      <c r="G45" s="69"/>
      <c r="H45" s="69"/>
      <c r="I45" s="69" t="s">
        <v>59</v>
      </c>
      <c r="J45" s="69"/>
      <c r="K45" s="69"/>
      <c r="L45" s="69"/>
      <c r="M45" s="69" t="s">
        <v>59</v>
      </c>
      <c r="N45" s="69" t="s">
        <v>59</v>
      </c>
      <c r="O45" s="69"/>
      <c r="P45" s="69"/>
      <c r="Q45" s="69"/>
      <c r="R45" s="69"/>
      <c r="S45" s="69"/>
      <c r="T45" s="69"/>
      <c r="U45" s="69"/>
      <c r="V45" s="57">
        <v>0</v>
      </c>
      <c r="W45" s="58">
        <v>0</v>
      </c>
      <c r="X45" s="69"/>
      <c r="Y45" s="69"/>
      <c r="Z45" s="69" t="s">
        <v>59</v>
      </c>
      <c r="AA45" s="69"/>
      <c r="AB45" s="69"/>
      <c r="AC45" s="69"/>
      <c r="AD45" s="69"/>
      <c r="AE45" s="69" t="s">
        <v>59</v>
      </c>
      <c r="AF45" s="69" t="s">
        <v>59</v>
      </c>
      <c r="AG45" s="69" t="s">
        <v>59</v>
      </c>
      <c r="AH45" s="69"/>
      <c r="AI45" s="69" t="s">
        <v>59</v>
      </c>
      <c r="AJ45" s="69"/>
      <c r="AK45" s="69"/>
      <c r="AL45" s="69"/>
      <c r="AM45" s="69"/>
      <c r="AN45" s="69"/>
      <c r="AO45" s="69"/>
      <c r="AP45" s="69">
        <v>2</v>
      </c>
      <c r="AQ45" s="69"/>
      <c r="AR45" s="69"/>
      <c r="AS45" s="69" t="s">
        <v>59</v>
      </c>
      <c r="AT45" s="67" t="s">
        <v>26</v>
      </c>
      <c r="AU45" s="67" t="s">
        <v>26</v>
      </c>
      <c r="AV45" s="66">
        <v>0</v>
      </c>
      <c r="AW45" s="66">
        <v>0</v>
      </c>
      <c r="AX45" s="66">
        <v>0</v>
      </c>
      <c r="AY45" s="66">
        <v>0</v>
      </c>
      <c r="AZ45" s="66">
        <v>0</v>
      </c>
      <c r="BA45" s="66">
        <v>0</v>
      </c>
      <c r="BB45" s="66">
        <v>0</v>
      </c>
      <c r="BC45" s="66">
        <v>0</v>
      </c>
      <c r="BD45" s="57">
        <v>0</v>
      </c>
      <c r="BE45" s="66">
        <v>2</v>
      </c>
      <c r="BF45" s="3"/>
      <c r="BG45" s="3"/>
      <c r="BH45" s="3" t="s">
        <v>59</v>
      </c>
      <c r="BI45" s="3"/>
      <c r="BJ45" s="4"/>
      <c r="BK45" s="3"/>
      <c r="BL45" s="3"/>
      <c r="BM45" s="3"/>
      <c r="BN45" s="3"/>
      <c r="BO45" s="5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4"/>
      <c r="CC45" s="3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</row>
    <row r="46" spans="1:1121" s="8" customFormat="1" ht="36.75" customHeight="1" x14ac:dyDescent="0.3">
      <c r="A46" s="148" t="s">
        <v>35</v>
      </c>
      <c r="B46" s="126" t="s">
        <v>58</v>
      </c>
      <c r="C46" s="127"/>
      <c r="D46" s="76" t="s">
        <v>16</v>
      </c>
      <c r="E46" s="91">
        <v>2</v>
      </c>
      <c r="F46" s="92">
        <v>2</v>
      </c>
      <c r="G46" s="92">
        <v>2</v>
      </c>
      <c r="H46" s="92">
        <v>4</v>
      </c>
      <c r="I46" s="92">
        <v>4</v>
      </c>
      <c r="J46" s="92">
        <v>4</v>
      </c>
      <c r="K46" s="92">
        <v>2</v>
      </c>
      <c r="L46" s="92">
        <v>2</v>
      </c>
      <c r="M46" s="92">
        <v>4</v>
      </c>
      <c r="N46" s="92">
        <v>4</v>
      </c>
      <c r="O46" s="92">
        <v>4</v>
      </c>
      <c r="P46" s="92">
        <v>4</v>
      </c>
      <c r="Q46" s="92">
        <v>4</v>
      </c>
      <c r="R46" s="92">
        <v>4</v>
      </c>
      <c r="S46" s="92">
        <v>4</v>
      </c>
      <c r="T46" s="92">
        <v>2</v>
      </c>
      <c r="U46" s="92">
        <v>4</v>
      </c>
      <c r="V46" s="57">
        <v>0</v>
      </c>
      <c r="W46" s="93">
        <v>0</v>
      </c>
      <c r="X46" s="92">
        <v>4</v>
      </c>
      <c r="Y46" s="92">
        <v>2</v>
      </c>
      <c r="Z46" s="92">
        <v>2</v>
      </c>
      <c r="AA46" s="92">
        <v>2</v>
      </c>
      <c r="AB46" s="92">
        <v>2</v>
      </c>
      <c r="AC46" s="92">
        <v>2</v>
      </c>
      <c r="AD46" s="92">
        <v>2</v>
      </c>
      <c r="AE46" s="92">
        <v>2</v>
      </c>
      <c r="AF46" s="92">
        <v>2</v>
      </c>
      <c r="AG46" s="92">
        <v>2</v>
      </c>
      <c r="AH46" s="92">
        <v>4</v>
      </c>
      <c r="AI46" s="92">
        <v>4</v>
      </c>
      <c r="AJ46" s="92">
        <v>4</v>
      </c>
      <c r="AK46" s="92">
        <v>4</v>
      </c>
      <c r="AL46" s="92">
        <v>4</v>
      </c>
      <c r="AM46" s="92">
        <v>4</v>
      </c>
      <c r="AN46" s="92">
        <v>4</v>
      </c>
      <c r="AO46" s="92">
        <v>4</v>
      </c>
      <c r="AP46" s="92">
        <v>4</v>
      </c>
      <c r="AQ46" s="92">
        <v>4</v>
      </c>
      <c r="AR46" s="92">
        <v>4</v>
      </c>
      <c r="AS46" s="92">
        <v>4</v>
      </c>
      <c r="AT46" s="92">
        <v>6</v>
      </c>
      <c r="AU46" s="89" t="s">
        <v>26</v>
      </c>
      <c r="AV46" s="94">
        <v>0</v>
      </c>
      <c r="AW46" s="94">
        <v>0</v>
      </c>
      <c r="AX46" s="94">
        <v>0</v>
      </c>
      <c r="AY46" s="94">
        <v>0</v>
      </c>
      <c r="AZ46" s="94">
        <v>0</v>
      </c>
      <c r="BA46" s="94">
        <v>0</v>
      </c>
      <c r="BB46" s="94">
        <v>0</v>
      </c>
      <c r="BC46" s="94">
        <v>0</v>
      </c>
      <c r="BD46" s="57">
        <v>0</v>
      </c>
      <c r="BE46" s="94">
        <f>SUM(E46:AT46)</f>
        <v>132</v>
      </c>
      <c r="BF46" s="3"/>
      <c r="BG46" s="3"/>
      <c r="BH46" s="3"/>
      <c r="BI46" s="3"/>
      <c r="BJ46" s="27"/>
      <c r="BK46" s="3"/>
      <c r="BL46" s="3"/>
      <c r="BM46" s="3"/>
      <c r="BN46" s="3"/>
      <c r="BO46" s="5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4"/>
      <c r="CC46" s="3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</row>
    <row r="47" spans="1:1121" s="8" customFormat="1" ht="41.25" customHeight="1" x14ac:dyDescent="0.25">
      <c r="A47" s="149"/>
      <c r="B47" s="128"/>
      <c r="C47" s="129"/>
      <c r="D47" s="50" t="s">
        <v>17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57">
        <v>0</v>
      </c>
      <c r="W47" s="58">
        <v>0</v>
      </c>
      <c r="X47" s="69" t="s">
        <v>73</v>
      </c>
      <c r="Y47" s="69"/>
      <c r="Z47" s="69"/>
      <c r="AA47" s="69" t="s">
        <v>59</v>
      </c>
      <c r="AB47" s="69"/>
      <c r="AC47" s="69"/>
      <c r="AD47" s="69"/>
      <c r="AE47" s="69"/>
      <c r="AF47" s="69"/>
      <c r="AG47" s="69"/>
      <c r="AH47" s="69"/>
      <c r="AI47" s="69">
        <v>2</v>
      </c>
      <c r="AJ47" s="69"/>
      <c r="AK47" s="69"/>
      <c r="AL47" s="69" t="s">
        <v>59</v>
      </c>
      <c r="AM47" s="69">
        <v>2</v>
      </c>
      <c r="AN47" s="69"/>
      <c r="AO47" s="69"/>
      <c r="AP47" s="69" t="s">
        <v>59</v>
      </c>
      <c r="AQ47" s="69"/>
      <c r="AR47" s="69"/>
      <c r="AS47" s="69"/>
      <c r="AT47" s="67" t="s">
        <v>26</v>
      </c>
      <c r="AU47" s="67" t="s">
        <v>26</v>
      </c>
      <c r="AV47" s="66">
        <v>0</v>
      </c>
      <c r="AW47" s="66">
        <v>0</v>
      </c>
      <c r="AX47" s="66">
        <v>0</v>
      </c>
      <c r="AY47" s="66">
        <v>0</v>
      </c>
      <c r="AZ47" s="66">
        <v>0</v>
      </c>
      <c r="BA47" s="66">
        <v>0</v>
      </c>
      <c r="BB47" s="66">
        <v>0</v>
      </c>
      <c r="BC47" s="66">
        <v>0</v>
      </c>
      <c r="BD47" s="57">
        <v>0</v>
      </c>
      <c r="BE47" s="66">
        <v>4</v>
      </c>
      <c r="BF47" s="3"/>
      <c r="BG47" s="3"/>
      <c r="BH47" s="3"/>
      <c r="BI47" s="3"/>
      <c r="BJ47" s="4"/>
      <c r="BK47" s="3"/>
      <c r="BL47" s="3"/>
      <c r="BM47" s="3"/>
      <c r="BN47" s="3"/>
      <c r="BO47" s="5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4"/>
      <c r="CC47" s="3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  <c r="AMO47"/>
      <c r="AMP47"/>
      <c r="AMQ47"/>
      <c r="AMR47"/>
      <c r="AMS47"/>
      <c r="AMT47"/>
      <c r="AMU47"/>
      <c r="AMV47"/>
      <c r="AMW47"/>
      <c r="AMX47"/>
      <c r="AMY47"/>
      <c r="AMZ47"/>
      <c r="ANA47"/>
      <c r="ANB47"/>
      <c r="ANC47"/>
      <c r="AND47"/>
      <c r="ANE47"/>
      <c r="ANF47"/>
      <c r="ANG47"/>
      <c r="ANH47"/>
      <c r="ANI47"/>
      <c r="ANJ47"/>
      <c r="ANK47"/>
      <c r="ANL47"/>
      <c r="ANM47"/>
      <c r="ANN47"/>
      <c r="ANO47"/>
      <c r="ANP47"/>
      <c r="ANQ47"/>
      <c r="ANR47"/>
      <c r="ANS47"/>
      <c r="ANT47"/>
      <c r="ANU47"/>
      <c r="ANV47"/>
      <c r="ANW47"/>
      <c r="ANX47"/>
      <c r="ANY47"/>
      <c r="ANZ47"/>
      <c r="AOA47"/>
      <c r="AOB47"/>
      <c r="AOC47"/>
      <c r="AOD47"/>
      <c r="AOE47"/>
      <c r="AOF47"/>
      <c r="AOG47"/>
      <c r="AOH47"/>
      <c r="AOI47"/>
      <c r="AOJ47"/>
      <c r="AOK47"/>
      <c r="AOL47"/>
      <c r="AOM47"/>
      <c r="AON47"/>
      <c r="AOO47"/>
      <c r="AOP47"/>
      <c r="AOQ47"/>
      <c r="AOR47"/>
      <c r="AOS47"/>
      <c r="AOT47"/>
      <c r="AOU47"/>
      <c r="AOV47"/>
      <c r="AOW47"/>
      <c r="AOX47"/>
      <c r="AOY47"/>
      <c r="AOZ47"/>
      <c r="APA47"/>
      <c r="APB47"/>
      <c r="APC47"/>
      <c r="APD47"/>
      <c r="APE47"/>
      <c r="APF47"/>
      <c r="APG47"/>
      <c r="APH47"/>
      <c r="API47"/>
      <c r="APJ47"/>
      <c r="APK47"/>
      <c r="APL47"/>
      <c r="APM47"/>
      <c r="APN47"/>
      <c r="APO47"/>
      <c r="APP47"/>
      <c r="APQ47"/>
      <c r="APR47"/>
      <c r="APS47"/>
      <c r="APT47"/>
      <c r="APU47"/>
      <c r="APV47"/>
      <c r="APW47"/>
      <c r="APX47"/>
      <c r="APY47"/>
      <c r="APZ47"/>
      <c r="AQA47"/>
      <c r="AQB47"/>
      <c r="AQC47"/>
    </row>
    <row r="48" spans="1:1121" s="8" customFormat="1" ht="39" customHeight="1" x14ac:dyDescent="0.25">
      <c r="A48" s="148" t="s">
        <v>60</v>
      </c>
      <c r="B48" s="126" t="s">
        <v>46</v>
      </c>
      <c r="C48" s="127"/>
      <c r="D48" s="95" t="s">
        <v>16</v>
      </c>
      <c r="E48" s="96">
        <v>2</v>
      </c>
      <c r="F48" s="96">
        <v>2</v>
      </c>
      <c r="G48" s="96">
        <v>4</v>
      </c>
      <c r="H48" s="96">
        <v>4</v>
      </c>
      <c r="I48" s="96">
        <v>4</v>
      </c>
      <c r="J48" s="96">
        <v>4</v>
      </c>
      <c r="K48" s="96">
        <v>4</v>
      </c>
      <c r="L48" s="96">
        <v>4</v>
      </c>
      <c r="M48" s="96">
        <v>4</v>
      </c>
      <c r="N48" s="96">
        <v>4</v>
      </c>
      <c r="O48" s="96">
        <v>4</v>
      </c>
      <c r="P48" s="96">
        <v>4</v>
      </c>
      <c r="Q48" s="96">
        <v>2</v>
      </c>
      <c r="R48" s="96">
        <v>2</v>
      </c>
      <c r="S48" s="96">
        <v>2</v>
      </c>
      <c r="T48" s="96">
        <v>4</v>
      </c>
      <c r="U48" s="96">
        <v>4</v>
      </c>
      <c r="V48" s="57">
        <v>0</v>
      </c>
      <c r="W48" s="58">
        <v>0</v>
      </c>
      <c r="X48" s="96">
        <v>4</v>
      </c>
      <c r="Y48" s="96">
        <v>4</v>
      </c>
      <c r="Z48" s="96">
        <v>4</v>
      </c>
      <c r="AA48" s="96">
        <v>4</v>
      </c>
      <c r="AB48" s="96">
        <v>4</v>
      </c>
      <c r="AC48" s="96">
        <v>4</v>
      </c>
      <c r="AD48" s="96">
        <v>4</v>
      </c>
      <c r="AE48" s="96">
        <v>4</v>
      </c>
      <c r="AF48" s="96">
        <v>4</v>
      </c>
      <c r="AG48" s="96">
        <v>4</v>
      </c>
      <c r="AH48" s="96">
        <v>4</v>
      </c>
      <c r="AI48" s="96">
        <v>4</v>
      </c>
      <c r="AJ48" s="96">
        <v>4</v>
      </c>
      <c r="AK48" s="96">
        <v>4</v>
      </c>
      <c r="AL48" s="96">
        <v>4</v>
      </c>
      <c r="AM48" s="96">
        <v>4</v>
      </c>
      <c r="AN48" s="96">
        <v>6</v>
      </c>
      <c r="AO48" s="96">
        <v>6</v>
      </c>
      <c r="AP48" s="96">
        <v>4</v>
      </c>
      <c r="AQ48" s="96">
        <v>6</v>
      </c>
      <c r="AR48" s="96">
        <v>8</v>
      </c>
      <c r="AS48" s="96">
        <v>8</v>
      </c>
      <c r="AT48" s="89">
        <v>8</v>
      </c>
      <c r="AU48" s="89" t="s">
        <v>26</v>
      </c>
      <c r="AV48" s="97">
        <v>0</v>
      </c>
      <c r="AW48" s="97">
        <v>0</v>
      </c>
      <c r="AX48" s="97">
        <v>0</v>
      </c>
      <c r="AY48" s="97">
        <v>0</v>
      </c>
      <c r="AZ48" s="97">
        <v>0</v>
      </c>
      <c r="BA48" s="97">
        <v>0</v>
      </c>
      <c r="BB48" s="97">
        <v>0</v>
      </c>
      <c r="BC48" s="97">
        <v>0</v>
      </c>
      <c r="BD48" s="57">
        <v>0</v>
      </c>
      <c r="BE48" s="97">
        <f>SUM(E48:AT48)</f>
        <v>168</v>
      </c>
      <c r="BF48" s="3"/>
      <c r="BG48" s="3"/>
      <c r="BH48" s="3"/>
      <c r="BI48" s="3"/>
      <c r="BJ48" s="4"/>
      <c r="BK48" s="3"/>
      <c r="BL48" s="3"/>
      <c r="BM48" s="3"/>
      <c r="BN48" s="3"/>
      <c r="BO48" s="5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4"/>
      <c r="CC48" s="3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</row>
    <row r="49" spans="1:1121" s="8" customFormat="1" ht="40.5" customHeight="1" x14ac:dyDescent="0.25">
      <c r="A49" s="149"/>
      <c r="B49" s="128"/>
      <c r="C49" s="129"/>
      <c r="D49" s="50" t="s">
        <v>17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57">
        <v>0</v>
      </c>
      <c r="W49" s="58">
        <v>0</v>
      </c>
      <c r="X49" s="69" t="s">
        <v>59</v>
      </c>
      <c r="Y49" s="69"/>
      <c r="Z49" s="69" t="s">
        <v>59</v>
      </c>
      <c r="AA49" s="69" t="s">
        <v>59</v>
      </c>
      <c r="AB49" s="69"/>
      <c r="AC49" s="69"/>
      <c r="AD49" s="69"/>
      <c r="AE49" s="69"/>
      <c r="AF49" s="69" t="s">
        <v>59</v>
      </c>
      <c r="AG49" s="69" t="s">
        <v>59</v>
      </c>
      <c r="AH49" s="69"/>
      <c r="AI49" s="69"/>
      <c r="AJ49" s="69"/>
      <c r="AK49" s="69">
        <v>2</v>
      </c>
      <c r="AL49" s="69" t="s">
        <v>59</v>
      </c>
      <c r="AM49" s="69" t="s">
        <v>59</v>
      </c>
      <c r="AN49" s="69"/>
      <c r="AO49" s="69"/>
      <c r="AP49" s="69"/>
      <c r="AQ49" s="69"/>
      <c r="AR49" s="69"/>
      <c r="AS49" s="69">
        <v>2</v>
      </c>
      <c r="AT49" s="67" t="s">
        <v>26</v>
      </c>
      <c r="AU49" s="67" t="s">
        <v>26</v>
      </c>
      <c r="AV49" s="66">
        <v>0</v>
      </c>
      <c r="AW49" s="66">
        <v>0</v>
      </c>
      <c r="AX49" s="66">
        <v>0</v>
      </c>
      <c r="AY49" s="66">
        <v>0</v>
      </c>
      <c r="AZ49" s="66">
        <v>0</v>
      </c>
      <c r="BA49" s="66">
        <v>0</v>
      </c>
      <c r="BB49" s="66">
        <v>0</v>
      </c>
      <c r="BC49" s="66">
        <v>0</v>
      </c>
      <c r="BD49" s="57">
        <v>0</v>
      </c>
      <c r="BE49" s="66">
        <v>4</v>
      </c>
      <c r="BF49" s="3"/>
      <c r="BG49" s="3"/>
      <c r="BH49" s="3"/>
      <c r="BI49" s="3"/>
      <c r="BJ49" s="4"/>
      <c r="BK49" s="3"/>
      <c r="BL49" s="3"/>
      <c r="BM49" s="3"/>
      <c r="BN49" s="3"/>
      <c r="BO49" s="5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4"/>
      <c r="CC49" s="3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</row>
    <row r="50" spans="1:1121" s="8" customFormat="1" ht="38.25" customHeight="1" x14ac:dyDescent="0.25">
      <c r="A50" s="148" t="s">
        <v>61</v>
      </c>
      <c r="B50" s="126" t="s">
        <v>29</v>
      </c>
      <c r="C50" s="127"/>
      <c r="D50" s="95" t="s">
        <v>16</v>
      </c>
      <c r="E50" s="96">
        <v>2</v>
      </c>
      <c r="F50" s="96">
        <v>2</v>
      </c>
      <c r="G50" s="96">
        <v>2</v>
      </c>
      <c r="H50" s="96">
        <v>2</v>
      </c>
      <c r="I50" s="96">
        <v>2</v>
      </c>
      <c r="J50" s="96">
        <v>2</v>
      </c>
      <c r="K50" s="96">
        <v>2</v>
      </c>
      <c r="L50" s="96">
        <v>2</v>
      </c>
      <c r="M50" s="96">
        <v>2</v>
      </c>
      <c r="N50" s="96">
        <v>2</v>
      </c>
      <c r="O50" s="96">
        <v>2</v>
      </c>
      <c r="P50" s="96">
        <v>2</v>
      </c>
      <c r="Q50" s="96">
        <v>2</v>
      </c>
      <c r="R50" s="96">
        <v>2</v>
      </c>
      <c r="S50" s="96">
        <v>2</v>
      </c>
      <c r="T50" s="96">
        <v>2</v>
      </c>
      <c r="U50" s="96">
        <v>2</v>
      </c>
      <c r="V50" s="57">
        <v>0</v>
      </c>
      <c r="W50" s="58">
        <v>0</v>
      </c>
      <c r="X50" s="96" t="s">
        <v>59</v>
      </c>
      <c r="Y50" s="96">
        <v>2</v>
      </c>
      <c r="Z50" s="96">
        <v>2</v>
      </c>
      <c r="AA50" s="96">
        <v>2</v>
      </c>
      <c r="AB50" s="96">
        <v>2</v>
      </c>
      <c r="AC50" s="96">
        <v>2</v>
      </c>
      <c r="AD50" s="96">
        <v>2</v>
      </c>
      <c r="AE50" s="96">
        <v>2</v>
      </c>
      <c r="AF50" s="96">
        <v>2</v>
      </c>
      <c r="AG50" s="96">
        <v>2</v>
      </c>
      <c r="AH50" s="96">
        <v>2</v>
      </c>
      <c r="AI50" s="96">
        <v>2</v>
      </c>
      <c r="AJ50" s="96">
        <v>2</v>
      </c>
      <c r="AK50" s="96">
        <v>2</v>
      </c>
      <c r="AL50" s="96">
        <v>2</v>
      </c>
      <c r="AM50" s="96">
        <v>2</v>
      </c>
      <c r="AN50" s="96">
        <v>2</v>
      </c>
      <c r="AO50" s="96">
        <v>2</v>
      </c>
      <c r="AP50" s="96">
        <v>2</v>
      </c>
      <c r="AQ50" s="96">
        <v>4</v>
      </c>
      <c r="AR50" s="96">
        <v>2</v>
      </c>
      <c r="AS50" s="96">
        <v>2</v>
      </c>
      <c r="AT50" s="89" t="s">
        <v>26</v>
      </c>
      <c r="AU50" s="89" t="s">
        <v>26</v>
      </c>
      <c r="AV50" s="97">
        <v>0</v>
      </c>
      <c r="AW50" s="97">
        <v>0</v>
      </c>
      <c r="AX50" s="97">
        <v>0</v>
      </c>
      <c r="AY50" s="97">
        <v>0</v>
      </c>
      <c r="AZ50" s="97">
        <v>0</v>
      </c>
      <c r="BA50" s="97">
        <v>0</v>
      </c>
      <c r="BB50" s="97">
        <v>0</v>
      </c>
      <c r="BC50" s="97">
        <v>0</v>
      </c>
      <c r="BD50" s="57">
        <v>0</v>
      </c>
      <c r="BE50" s="97">
        <f>SUM(E50:AS50)</f>
        <v>78</v>
      </c>
      <c r="BF50" s="3"/>
      <c r="BG50" s="3"/>
      <c r="BH50" s="3"/>
      <c r="BI50" s="3"/>
      <c r="BJ50" s="4"/>
      <c r="BK50" s="3"/>
      <c r="BL50" s="3"/>
      <c r="BM50" s="3"/>
      <c r="BN50" s="3"/>
      <c r="BO50" s="5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4"/>
      <c r="CC50" s="3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</row>
    <row r="51" spans="1:1121" s="8" customFormat="1" ht="39.75" customHeight="1" x14ac:dyDescent="0.25">
      <c r="A51" s="149"/>
      <c r="B51" s="128"/>
      <c r="C51" s="129"/>
      <c r="D51" s="50" t="s">
        <v>17</v>
      </c>
      <c r="E51" s="69"/>
      <c r="F51" s="69"/>
      <c r="G51" s="69"/>
      <c r="H51" s="69"/>
      <c r="I51" s="69" t="s">
        <v>59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57">
        <v>0</v>
      </c>
      <c r="W51" s="58">
        <v>0</v>
      </c>
      <c r="X51" s="69" t="s">
        <v>59</v>
      </c>
      <c r="Y51" s="69"/>
      <c r="Z51" s="69" t="s">
        <v>59</v>
      </c>
      <c r="AA51" s="69" t="s">
        <v>59</v>
      </c>
      <c r="AB51" s="69"/>
      <c r="AC51" s="69"/>
      <c r="AD51" s="69" t="s">
        <v>59</v>
      </c>
      <c r="AE51" s="69"/>
      <c r="AF51" s="69" t="s">
        <v>59</v>
      </c>
      <c r="AG51" s="69"/>
      <c r="AH51" s="69" t="s">
        <v>59</v>
      </c>
      <c r="AI51" s="69"/>
      <c r="AJ51" s="69" t="s">
        <v>59</v>
      </c>
      <c r="AK51" s="69"/>
      <c r="AL51" s="69"/>
      <c r="AM51" s="69"/>
      <c r="AN51" s="69"/>
      <c r="AO51" s="69"/>
      <c r="AP51" s="69"/>
      <c r="AQ51" s="69"/>
      <c r="AR51" s="69">
        <v>2</v>
      </c>
      <c r="AS51" s="69" t="s">
        <v>59</v>
      </c>
      <c r="AT51" s="67" t="s">
        <v>26</v>
      </c>
      <c r="AU51" s="67" t="s">
        <v>26</v>
      </c>
      <c r="AV51" s="66">
        <v>0</v>
      </c>
      <c r="AW51" s="66">
        <v>0</v>
      </c>
      <c r="AX51" s="66">
        <v>0</v>
      </c>
      <c r="AY51" s="66">
        <v>0</v>
      </c>
      <c r="AZ51" s="66">
        <v>0</v>
      </c>
      <c r="BA51" s="66">
        <v>0</v>
      </c>
      <c r="BB51" s="66">
        <v>0</v>
      </c>
      <c r="BC51" s="66">
        <v>0</v>
      </c>
      <c r="BD51" s="57">
        <v>0</v>
      </c>
      <c r="BE51" s="66">
        <v>2</v>
      </c>
      <c r="BF51" s="3"/>
      <c r="BG51" s="3"/>
      <c r="BH51" s="3"/>
      <c r="BI51" s="3"/>
      <c r="BJ51" s="4"/>
      <c r="BK51" s="3"/>
      <c r="BL51" s="3"/>
      <c r="BM51" s="3"/>
      <c r="BN51" s="3"/>
      <c r="BO51" s="5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4"/>
      <c r="CC51" s="3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</row>
    <row r="52" spans="1:1121" s="8" customFormat="1" ht="45.75" customHeight="1" x14ac:dyDescent="0.25">
      <c r="A52" s="148" t="s">
        <v>44</v>
      </c>
      <c r="B52" s="126" t="s">
        <v>47</v>
      </c>
      <c r="C52" s="127"/>
      <c r="D52" s="95" t="s">
        <v>16</v>
      </c>
      <c r="E52" s="98">
        <v>4</v>
      </c>
      <c r="F52" s="99">
        <v>2</v>
      </c>
      <c r="G52" s="99">
        <v>2</v>
      </c>
      <c r="H52" s="99">
        <v>2</v>
      </c>
      <c r="I52" s="99">
        <v>2</v>
      </c>
      <c r="J52" s="99">
        <v>2</v>
      </c>
      <c r="K52" s="99">
        <v>2</v>
      </c>
      <c r="L52" s="99">
        <v>4</v>
      </c>
      <c r="M52" s="99">
        <v>2</v>
      </c>
      <c r="N52" s="99">
        <v>2</v>
      </c>
      <c r="O52" s="99">
        <v>2</v>
      </c>
      <c r="P52" s="99">
        <v>2</v>
      </c>
      <c r="Q52" s="99">
        <v>4</v>
      </c>
      <c r="R52" s="99">
        <v>4</v>
      </c>
      <c r="S52" s="99">
        <v>2</v>
      </c>
      <c r="T52" s="99">
        <v>4</v>
      </c>
      <c r="U52" s="99">
        <v>2</v>
      </c>
      <c r="V52" s="57">
        <v>0</v>
      </c>
      <c r="W52" s="58">
        <v>0</v>
      </c>
      <c r="X52" s="99" t="s">
        <v>59</v>
      </c>
      <c r="Y52" s="99" t="s">
        <v>59</v>
      </c>
      <c r="Z52" s="99" t="s">
        <v>59</v>
      </c>
      <c r="AA52" s="99" t="s">
        <v>59</v>
      </c>
      <c r="AB52" s="99" t="s">
        <v>59</v>
      </c>
      <c r="AC52" s="99" t="s">
        <v>59</v>
      </c>
      <c r="AD52" s="99" t="s">
        <v>59</v>
      </c>
      <c r="AE52" s="99" t="s">
        <v>59</v>
      </c>
      <c r="AF52" s="99" t="s">
        <v>59</v>
      </c>
      <c r="AG52" s="99" t="s">
        <v>59</v>
      </c>
      <c r="AH52" s="99" t="s">
        <v>59</v>
      </c>
      <c r="AI52" s="99" t="s">
        <v>59</v>
      </c>
      <c r="AJ52" s="99" t="s">
        <v>27</v>
      </c>
      <c r="AK52" s="99" t="s">
        <v>59</v>
      </c>
      <c r="AL52" s="99" t="s">
        <v>109</v>
      </c>
      <c r="AM52" s="99" t="s">
        <v>59</v>
      </c>
      <c r="AN52" s="99" t="s">
        <v>59</v>
      </c>
      <c r="AO52" s="99" t="s">
        <v>59</v>
      </c>
      <c r="AP52" s="99" t="s">
        <v>27</v>
      </c>
      <c r="AQ52" s="99" t="s">
        <v>110</v>
      </c>
      <c r="AR52" s="99" t="s">
        <v>59</v>
      </c>
      <c r="AS52" s="99" t="s">
        <v>59</v>
      </c>
      <c r="AT52" s="99" t="s">
        <v>26</v>
      </c>
      <c r="AU52" s="89" t="s">
        <v>26</v>
      </c>
      <c r="AV52" s="100">
        <v>0</v>
      </c>
      <c r="AW52" s="100">
        <v>0</v>
      </c>
      <c r="AX52" s="100">
        <v>0</v>
      </c>
      <c r="AY52" s="100">
        <v>0</v>
      </c>
      <c r="AZ52" s="100">
        <v>0</v>
      </c>
      <c r="BA52" s="100">
        <v>0</v>
      </c>
      <c r="BB52" s="100">
        <v>0</v>
      </c>
      <c r="BC52" s="100">
        <v>0</v>
      </c>
      <c r="BD52" s="57">
        <v>0</v>
      </c>
      <c r="BE52" s="100">
        <f>SUM(E52:U52)</f>
        <v>44</v>
      </c>
      <c r="BF52" s="3"/>
      <c r="BG52" s="3"/>
      <c r="BH52" s="3"/>
      <c r="BI52" s="3"/>
      <c r="BJ52" s="4"/>
      <c r="BK52" s="3"/>
      <c r="BL52" s="3"/>
      <c r="BM52" s="3"/>
      <c r="BN52" s="3"/>
      <c r="BO52" s="5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4"/>
      <c r="CC52" s="3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</row>
    <row r="53" spans="1:1121" s="8" customFormat="1" ht="39.75" customHeight="1" x14ac:dyDescent="0.25">
      <c r="A53" s="149"/>
      <c r="B53" s="128"/>
      <c r="C53" s="129"/>
      <c r="D53" s="50" t="s">
        <v>17</v>
      </c>
      <c r="E53" s="101"/>
      <c r="F53" s="69"/>
      <c r="G53" s="69"/>
      <c r="H53" s="69"/>
      <c r="I53" s="69"/>
      <c r="J53" s="69" t="s">
        <v>59</v>
      </c>
      <c r="K53" s="69"/>
      <c r="L53" s="69"/>
      <c r="M53" s="69"/>
      <c r="N53" s="69"/>
      <c r="O53" s="69"/>
      <c r="P53" s="69"/>
      <c r="Q53" s="69"/>
      <c r="R53" s="69"/>
      <c r="S53" s="69">
        <v>2</v>
      </c>
      <c r="T53" s="69" t="s">
        <v>59</v>
      </c>
      <c r="U53" s="69" t="s">
        <v>59</v>
      </c>
      <c r="V53" s="57">
        <v>0</v>
      </c>
      <c r="W53" s="58">
        <v>0</v>
      </c>
      <c r="X53" s="69" t="s">
        <v>59</v>
      </c>
      <c r="Y53" s="69" t="s">
        <v>59</v>
      </c>
      <c r="Z53" s="69" t="s">
        <v>59</v>
      </c>
      <c r="AA53" s="69" t="s">
        <v>59</v>
      </c>
      <c r="AB53" s="69"/>
      <c r="AC53" s="69"/>
      <c r="AD53" s="69"/>
      <c r="AE53" s="69" t="s">
        <v>59</v>
      </c>
      <c r="AF53" s="69"/>
      <c r="AG53" s="69"/>
      <c r="AH53" s="69"/>
      <c r="AI53" s="69"/>
      <c r="AJ53" s="69"/>
      <c r="AK53" s="69" t="s">
        <v>59</v>
      </c>
      <c r="AL53" s="69" t="s">
        <v>59</v>
      </c>
      <c r="AM53" s="69" t="s">
        <v>59</v>
      </c>
      <c r="AN53" s="69" t="s">
        <v>59</v>
      </c>
      <c r="AO53" s="69"/>
      <c r="AP53" s="69"/>
      <c r="AQ53" s="69"/>
      <c r="AR53" s="69"/>
      <c r="AS53" s="69"/>
      <c r="AT53" s="67" t="s">
        <v>26</v>
      </c>
      <c r="AU53" s="67" t="s">
        <v>26</v>
      </c>
      <c r="AV53" s="66">
        <v>0</v>
      </c>
      <c r="AW53" s="66">
        <v>0</v>
      </c>
      <c r="AX53" s="66">
        <v>0</v>
      </c>
      <c r="AY53" s="66">
        <v>0</v>
      </c>
      <c r="AZ53" s="66">
        <v>0</v>
      </c>
      <c r="BA53" s="66">
        <v>0</v>
      </c>
      <c r="BB53" s="66">
        <v>0</v>
      </c>
      <c r="BC53" s="66">
        <v>0</v>
      </c>
      <c r="BD53" s="57">
        <v>0</v>
      </c>
      <c r="BE53" s="66">
        <v>2</v>
      </c>
      <c r="BF53" s="3"/>
      <c r="BG53" s="3"/>
      <c r="BH53" s="3"/>
      <c r="BI53" s="3"/>
      <c r="BJ53" s="4"/>
      <c r="BK53" s="3"/>
      <c r="BL53" s="3"/>
      <c r="BM53" s="3"/>
      <c r="BN53" s="3"/>
      <c r="BO53" s="5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4"/>
      <c r="CC53" s="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</row>
    <row r="54" spans="1:1121" s="8" customFormat="1" ht="42.75" customHeight="1" x14ac:dyDescent="0.25">
      <c r="A54" s="140" t="s">
        <v>62</v>
      </c>
      <c r="B54" s="126" t="s">
        <v>21</v>
      </c>
      <c r="C54" s="127"/>
      <c r="D54" s="76" t="s">
        <v>16</v>
      </c>
      <c r="E54" s="89">
        <v>4</v>
      </c>
      <c r="F54" s="89">
        <v>4</v>
      </c>
      <c r="G54" s="89">
        <v>2</v>
      </c>
      <c r="H54" s="89">
        <v>2</v>
      </c>
      <c r="I54" s="89">
        <v>2</v>
      </c>
      <c r="J54" s="89">
        <v>2</v>
      </c>
      <c r="K54" s="89">
        <v>2</v>
      </c>
      <c r="L54" s="89">
        <v>2</v>
      </c>
      <c r="M54" s="89">
        <v>2</v>
      </c>
      <c r="N54" s="89">
        <v>4</v>
      </c>
      <c r="O54" s="89">
        <v>4</v>
      </c>
      <c r="P54" s="89">
        <v>2</v>
      </c>
      <c r="Q54" s="89">
        <v>2</v>
      </c>
      <c r="R54" s="89">
        <v>2</v>
      </c>
      <c r="S54" s="89">
        <v>2</v>
      </c>
      <c r="T54" s="89">
        <v>2</v>
      </c>
      <c r="U54" s="89">
        <v>2</v>
      </c>
      <c r="V54" s="57">
        <v>0</v>
      </c>
      <c r="W54" s="58">
        <v>0</v>
      </c>
      <c r="X54" s="89">
        <v>2</v>
      </c>
      <c r="Y54" s="89">
        <v>4</v>
      </c>
      <c r="Z54" s="89">
        <v>2</v>
      </c>
      <c r="AA54" s="89">
        <v>2</v>
      </c>
      <c r="AB54" s="89">
        <v>2</v>
      </c>
      <c r="AC54" s="89">
        <v>2</v>
      </c>
      <c r="AD54" s="89">
        <v>2</v>
      </c>
      <c r="AE54" s="89">
        <v>2</v>
      </c>
      <c r="AF54" s="89">
        <v>2</v>
      </c>
      <c r="AG54" s="89">
        <v>2</v>
      </c>
      <c r="AH54" s="89">
        <v>2</v>
      </c>
      <c r="AI54" s="89">
        <v>2</v>
      </c>
      <c r="AJ54" s="89">
        <v>2</v>
      </c>
      <c r="AK54" s="89">
        <v>2</v>
      </c>
      <c r="AL54" s="89">
        <v>2</v>
      </c>
      <c r="AM54" s="89">
        <v>2</v>
      </c>
      <c r="AN54" s="89">
        <v>2</v>
      </c>
      <c r="AO54" s="89">
        <v>2</v>
      </c>
      <c r="AP54" s="89">
        <v>2</v>
      </c>
      <c r="AQ54" s="89">
        <v>4</v>
      </c>
      <c r="AR54" s="89">
        <v>4</v>
      </c>
      <c r="AS54" s="89" t="s">
        <v>59</v>
      </c>
      <c r="AT54" s="89" t="s">
        <v>26</v>
      </c>
      <c r="AU54" s="89" t="s">
        <v>26</v>
      </c>
      <c r="AV54" s="90">
        <v>0</v>
      </c>
      <c r="AW54" s="90">
        <v>0</v>
      </c>
      <c r="AX54" s="90">
        <v>0</v>
      </c>
      <c r="AY54" s="90">
        <v>0</v>
      </c>
      <c r="AZ54" s="90">
        <v>0</v>
      </c>
      <c r="BA54" s="90">
        <v>0</v>
      </c>
      <c r="BB54" s="90">
        <v>0</v>
      </c>
      <c r="BC54" s="90">
        <v>0</v>
      </c>
      <c r="BD54" s="57">
        <v>0</v>
      </c>
      <c r="BE54" s="90">
        <f>SUM(E54:AT54)</f>
        <v>90</v>
      </c>
      <c r="BF54" s="3"/>
      <c r="BG54" s="3"/>
      <c r="BH54" s="3"/>
      <c r="BI54" s="3"/>
      <c r="BJ54" s="4"/>
      <c r="BK54" s="3"/>
      <c r="BL54" s="3"/>
      <c r="BM54" s="3"/>
      <c r="BN54" s="3"/>
      <c r="BO54" s="5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4"/>
      <c r="CC54" s="3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  <c r="AOH54"/>
      <c r="AOI54"/>
      <c r="AOJ54"/>
      <c r="AOK54"/>
      <c r="AOL54"/>
      <c r="AOM54"/>
      <c r="AON54"/>
      <c r="AOO54"/>
      <c r="AOP54"/>
      <c r="AOQ54"/>
      <c r="AOR54"/>
      <c r="AOS54"/>
      <c r="AOT54"/>
      <c r="AOU54"/>
      <c r="AOV54"/>
      <c r="AOW54"/>
      <c r="AOX54"/>
      <c r="AOY54"/>
      <c r="AOZ54"/>
      <c r="APA54"/>
      <c r="APB54"/>
      <c r="APC54"/>
      <c r="APD54"/>
      <c r="APE54"/>
      <c r="APF54"/>
      <c r="APG54"/>
      <c r="APH54"/>
      <c r="API54"/>
      <c r="APJ54"/>
      <c r="APK54"/>
      <c r="APL54"/>
      <c r="APM54"/>
      <c r="APN54"/>
      <c r="APO54"/>
      <c r="APP54"/>
      <c r="APQ54"/>
      <c r="APR54"/>
      <c r="APS54"/>
      <c r="APT54"/>
      <c r="APU54"/>
      <c r="APV54"/>
      <c r="APW54"/>
      <c r="APX54"/>
      <c r="APY54"/>
      <c r="APZ54"/>
      <c r="AQA54"/>
      <c r="AQB54"/>
      <c r="AQC54"/>
    </row>
    <row r="55" spans="1:1121" s="8" customFormat="1" ht="42.75" customHeight="1" x14ac:dyDescent="0.25">
      <c r="A55" s="140"/>
      <c r="B55" s="128"/>
      <c r="C55" s="129"/>
      <c r="D55" s="50" t="s">
        <v>17</v>
      </c>
      <c r="E55" s="69"/>
      <c r="F55" s="69"/>
      <c r="G55" s="69"/>
      <c r="H55" s="69"/>
      <c r="I55" s="69"/>
      <c r="J55" s="69"/>
      <c r="K55" s="69"/>
      <c r="L55" s="69" t="s">
        <v>59</v>
      </c>
      <c r="M55" s="69"/>
      <c r="N55" s="69" t="s">
        <v>59</v>
      </c>
      <c r="O55" s="69" t="s">
        <v>59</v>
      </c>
      <c r="P55" s="69"/>
      <c r="Q55" s="69"/>
      <c r="R55" s="69"/>
      <c r="S55" s="69"/>
      <c r="T55" s="69"/>
      <c r="U55" s="69"/>
      <c r="V55" s="57">
        <v>0</v>
      </c>
      <c r="W55" s="58">
        <v>0</v>
      </c>
      <c r="X55" s="69" t="s">
        <v>59</v>
      </c>
      <c r="Y55" s="69"/>
      <c r="Z55" s="69"/>
      <c r="AA55" s="69"/>
      <c r="AB55" s="69"/>
      <c r="AC55" s="69"/>
      <c r="AD55" s="69"/>
      <c r="AE55" s="69" t="s">
        <v>59</v>
      </c>
      <c r="AF55" s="69" t="s">
        <v>59</v>
      </c>
      <c r="AG55" s="69">
        <v>2</v>
      </c>
      <c r="AH55" s="69" t="s">
        <v>59</v>
      </c>
      <c r="AI55" s="69" t="s">
        <v>59</v>
      </c>
      <c r="AJ55" s="69" t="s">
        <v>59</v>
      </c>
      <c r="AK55" s="69" t="s">
        <v>59</v>
      </c>
      <c r="AL55" s="69"/>
      <c r="AM55" s="69" t="s">
        <v>59</v>
      </c>
      <c r="AN55" s="69"/>
      <c r="AO55" s="69"/>
      <c r="AP55" s="69"/>
      <c r="AQ55" s="69">
        <v>2</v>
      </c>
      <c r="AR55" s="69"/>
      <c r="AS55" s="69" t="s">
        <v>59</v>
      </c>
      <c r="AT55" s="67" t="s">
        <v>26</v>
      </c>
      <c r="AU55" s="67" t="s">
        <v>26</v>
      </c>
      <c r="AV55" s="66">
        <v>0</v>
      </c>
      <c r="AW55" s="66">
        <v>0</v>
      </c>
      <c r="AX55" s="66">
        <v>0</v>
      </c>
      <c r="AY55" s="66">
        <v>0</v>
      </c>
      <c r="AZ55" s="66">
        <v>0</v>
      </c>
      <c r="BA55" s="66">
        <v>0</v>
      </c>
      <c r="BB55" s="66">
        <v>0</v>
      </c>
      <c r="BC55" s="66">
        <v>0</v>
      </c>
      <c r="BD55" s="57">
        <v>0</v>
      </c>
      <c r="BE55" s="66">
        <v>4</v>
      </c>
      <c r="BF55" s="3"/>
      <c r="BG55" s="3"/>
      <c r="BH55" s="3"/>
      <c r="BI55" s="3"/>
      <c r="BJ55" s="4"/>
      <c r="BK55" s="3"/>
      <c r="BL55" s="3"/>
      <c r="BM55" s="3"/>
      <c r="BN55" s="3"/>
      <c r="BO55" s="5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4"/>
      <c r="CC55" s="3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  <c r="AMM55"/>
      <c r="AMN55"/>
      <c r="AMO55"/>
      <c r="AMP55"/>
      <c r="AMQ55"/>
      <c r="AMR55"/>
      <c r="AMS55"/>
      <c r="AMT55"/>
      <c r="AMU55"/>
      <c r="AMV55"/>
      <c r="AMW55"/>
      <c r="AMX55"/>
      <c r="AMY55"/>
      <c r="AMZ55"/>
      <c r="ANA55"/>
      <c r="ANB55"/>
      <c r="ANC55"/>
      <c r="AND55"/>
      <c r="ANE55"/>
      <c r="ANF55"/>
      <c r="ANG55"/>
      <c r="ANH55"/>
      <c r="ANI55"/>
      <c r="ANJ55"/>
      <c r="ANK55"/>
      <c r="ANL55"/>
      <c r="ANM55"/>
      <c r="ANN55"/>
      <c r="ANO55"/>
      <c r="ANP55"/>
      <c r="ANQ55"/>
      <c r="ANR55"/>
      <c r="ANS55"/>
      <c r="ANT55"/>
      <c r="ANU55"/>
      <c r="ANV55"/>
      <c r="ANW55"/>
      <c r="ANX55"/>
      <c r="ANY55"/>
      <c r="ANZ55"/>
      <c r="AOA55"/>
      <c r="AOB55"/>
      <c r="AOC55"/>
      <c r="AOD55"/>
      <c r="AOE55"/>
      <c r="AOF55"/>
      <c r="AOG55"/>
      <c r="AOH55"/>
      <c r="AOI55"/>
      <c r="AOJ55"/>
      <c r="AOK55"/>
      <c r="AOL55"/>
      <c r="AOM55"/>
      <c r="AON55"/>
      <c r="AOO55"/>
      <c r="AOP55"/>
      <c r="AOQ55"/>
      <c r="AOR55"/>
      <c r="AOS55"/>
      <c r="AOT55"/>
      <c r="AOU55"/>
      <c r="AOV55"/>
      <c r="AOW55"/>
      <c r="AOX55"/>
      <c r="AOY55"/>
      <c r="AOZ55"/>
      <c r="APA55"/>
      <c r="APB55"/>
      <c r="APC55"/>
      <c r="APD55"/>
      <c r="APE55"/>
      <c r="APF55"/>
      <c r="APG55"/>
      <c r="APH55"/>
      <c r="API55"/>
      <c r="APJ55"/>
      <c r="APK55"/>
      <c r="APL55"/>
      <c r="APM55"/>
      <c r="APN55"/>
      <c r="APO55"/>
      <c r="APP55"/>
      <c r="APQ55"/>
      <c r="APR55"/>
      <c r="APS55"/>
      <c r="APT55"/>
      <c r="APU55"/>
      <c r="APV55"/>
      <c r="APW55"/>
      <c r="APX55"/>
      <c r="APY55"/>
      <c r="APZ55"/>
      <c r="AQA55"/>
      <c r="AQB55"/>
      <c r="AQC55"/>
    </row>
    <row r="56" spans="1:1121" s="8" customFormat="1" ht="44.25" customHeight="1" x14ac:dyDescent="0.25">
      <c r="A56" s="148" t="s">
        <v>63</v>
      </c>
      <c r="B56" s="126" t="s">
        <v>43</v>
      </c>
      <c r="C56" s="127"/>
      <c r="D56" s="95" t="s">
        <v>16</v>
      </c>
      <c r="E56" s="96">
        <v>2</v>
      </c>
      <c r="F56" s="96">
        <v>2</v>
      </c>
      <c r="G56" s="96">
        <v>2</v>
      </c>
      <c r="H56" s="96">
        <v>2</v>
      </c>
      <c r="I56" s="96">
        <v>2</v>
      </c>
      <c r="J56" s="96">
        <v>2</v>
      </c>
      <c r="K56" s="96">
        <v>2</v>
      </c>
      <c r="L56" s="96">
        <v>2</v>
      </c>
      <c r="M56" s="96">
        <v>2</v>
      </c>
      <c r="N56" s="96">
        <v>4</v>
      </c>
      <c r="O56" s="96">
        <v>4</v>
      </c>
      <c r="P56" s="96">
        <v>4</v>
      </c>
      <c r="Q56" s="96">
        <v>4</v>
      </c>
      <c r="R56" s="96">
        <v>2</v>
      </c>
      <c r="S56" s="96">
        <v>4</v>
      </c>
      <c r="T56" s="96">
        <v>4</v>
      </c>
      <c r="U56" s="96">
        <v>4</v>
      </c>
      <c r="V56" s="57">
        <v>0</v>
      </c>
      <c r="W56" s="58">
        <v>0</v>
      </c>
      <c r="X56" s="96" t="s">
        <v>59</v>
      </c>
      <c r="Y56" s="96" t="s">
        <v>59</v>
      </c>
      <c r="Z56" s="96">
        <v>2</v>
      </c>
      <c r="AA56" s="96">
        <v>2</v>
      </c>
      <c r="AB56" s="96">
        <v>2</v>
      </c>
      <c r="AC56" s="96">
        <v>2</v>
      </c>
      <c r="AD56" s="96">
        <v>2</v>
      </c>
      <c r="AE56" s="96">
        <v>2</v>
      </c>
      <c r="AF56" s="96">
        <v>2</v>
      </c>
      <c r="AG56" s="96">
        <v>2</v>
      </c>
      <c r="AH56" s="96">
        <v>2</v>
      </c>
      <c r="AI56" s="96">
        <v>2</v>
      </c>
      <c r="AJ56" s="96">
        <v>2</v>
      </c>
      <c r="AK56" s="96">
        <v>2</v>
      </c>
      <c r="AL56" s="96">
        <v>2</v>
      </c>
      <c r="AM56" s="96">
        <v>2</v>
      </c>
      <c r="AN56" s="96">
        <v>2</v>
      </c>
      <c r="AO56" s="96">
        <v>2</v>
      </c>
      <c r="AP56" s="96">
        <v>2</v>
      </c>
      <c r="AQ56" s="96">
        <v>2</v>
      </c>
      <c r="AR56" s="96">
        <v>2</v>
      </c>
      <c r="AS56" s="96">
        <v>4</v>
      </c>
      <c r="AT56" s="89" t="s">
        <v>26</v>
      </c>
      <c r="AU56" s="89" t="s">
        <v>26</v>
      </c>
      <c r="AV56" s="97">
        <v>0</v>
      </c>
      <c r="AW56" s="97">
        <v>0</v>
      </c>
      <c r="AX56" s="97">
        <v>0</v>
      </c>
      <c r="AY56" s="97">
        <v>0</v>
      </c>
      <c r="AZ56" s="97">
        <v>0</v>
      </c>
      <c r="BA56" s="97">
        <v>0</v>
      </c>
      <c r="BB56" s="97">
        <v>0</v>
      </c>
      <c r="BC56" s="97">
        <v>0</v>
      </c>
      <c r="BD56" s="57">
        <v>0</v>
      </c>
      <c r="BE56" s="97">
        <f>SUM(E56:AT56)</f>
        <v>90</v>
      </c>
      <c r="BF56" s="3"/>
      <c r="BG56" s="3"/>
      <c r="BH56" s="3"/>
      <c r="BI56" s="3"/>
      <c r="BJ56" s="4"/>
      <c r="BK56" s="3"/>
      <c r="BL56" s="3"/>
      <c r="BM56" s="3"/>
      <c r="BN56" s="3"/>
      <c r="BO56" s="5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4"/>
      <c r="CC56" s="3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</row>
    <row r="57" spans="1:1121" s="8" customFormat="1" ht="39" customHeight="1" x14ac:dyDescent="0.25">
      <c r="A57" s="149"/>
      <c r="B57" s="128"/>
      <c r="C57" s="129"/>
      <c r="D57" s="50" t="s">
        <v>17</v>
      </c>
      <c r="E57" s="69"/>
      <c r="F57" s="69"/>
      <c r="G57" s="69"/>
      <c r="H57" s="69"/>
      <c r="I57" s="69"/>
      <c r="J57" s="69"/>
      <c r="K57" s="69"/>
      <c r="L57" s="69" t="s">
        <v>59</v>
      </c>
      <c r="M57" s="69"/>
      <c r="N57" s="69"/>
      <c r="O57" s="69" t="s">
        <v>59</v>
      </c>
      <c r="P57" s="69"/>
      <c r="Q57" s="69"/>
      <c r="R57" s="69">
        <v>2</v>
      </c>
      <c r="S57" s="69"/>
      <c r="T57" s="69"/>
      <c r="U57" s="69"/>
      <c r="V57" s="57">
        <v>0</v>
      </c>
      <c r="W57" s="58">
        <v>0</v>
      </c>
      <c r="X57" s="69" t="s">
        <v>59</v>
      </c>
      <c r="Y57" s="69"/>
      <c r="Z57" s="69" t="s">
        <v>59</v>
      </c>
      <c r="AA57" s="69"/>
      <c r="AB57" s="69" t="s">
        <v>59</v>
      </c>
      <c r="AC57" s="69"/>
      <c r="AD57" s="69" t="s">
        <v>59</v>
      </c>
      <c r="AE57" s="69" t="s">
        <v>59</v>
      </c>
      <c r="AF57" s="69" t="s">
        <v>59</v>
      </c>
      <c r="AG57" s="69"/>
      <c r="AH57" s="69" t="s">
        <v>59</v>
      </c>
      <c r="AI57" s="69" t="s">
        <v>59</v>
      </c>
      <c r="AJ57" s="69">
        <v>2</v>
      </c>
      <c r="AK57" s="69" t="s">
        <v>59</v>
      </c>
      <c r="AL57" s="69"/>
      <c r="AM57" s="69"/>
      <c r="AN57" s="69" t="s">
        <v>59</v>
      </c>
      <c r="AO57" s="69" t="s">
        <v>59</v>
      </c>
      <c r="AP57" s="69"/>
      <c r="AQ57" s="69"/>
      <c r="AR57" s="69"/>
      <c r="AS57" s="69"/>
      <c r="AT57" s="67" t="s">
        <v>26</v>
      </c>
      <c r="AU57" s="67" t="s">
        <v>26</v>
      </c>
      <c r="AV57" s="66">
        <v>0</v>
      </c>
      <c r="AW57" s="66">
        <v>0</v>
      </c>
      <c r="AX57" s="66">
        <v>0</v>
      </c>
      <c r="AY57" s="66">
        <v>0</v>
      </c>
      <c r="AZ57" s="66">
        <v>0</v>
      </c>
      <c r="BA57" s="66">
        <v>0</v>
      </c>
      <c r="BB57" s="66">
        <v>0</v>
      </c>
      <c r="BC57" s="66">
        <v>0</v>
      </c>
      <c r="BD57" s="57">
        <v>0</v>
      </c>
      <c r="BE57" s="66">
        <v>4</v>
      </c>
      <c r="BF57" s="3"/>
      <c r="BG57" s="3"/>
      <c r="BH57" s="3"/>
      <c r="BI57" s="3"/>
      <c r="BJ57" s="4"/>
      <c r="BK57" s="3"/>
      <c r="BL57" s="3"/>
      <c r="BM57" s="3"/>
      <c r="BN57" s="3"/>
      <c r="BO57" s="5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4"/>
      <c r="CC57" s="3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</row>
    <row r="58" spans="1:1121" s="8" customFormat="1" ht="43.5" customHeight="1" x14ac:dyDescent="0.25">
      <c r="A58" s="148" t="s">
        <v>38</v>
      </c>
      <c r="B58" s="126" t="s">
        <v>65</v>
      </c>
      <c r="C58" s="127"/>
      <c r="D58" s="76" t="s">
        <v>16</v>
      </c>
      <c r="E58" s="99" t="s">
        <v>59</v>
      </c>
      <c r="F58" s="99" t="s">
        <v>59</v>
      </c>
      <c r="G58" s="99" t="s">
        <v>59</v>
      </c>
      <c r="H58" s="99" t="s">
        <v>59</v>
      </c>
      <c r="I58" s="99" t="s">
        <v>59</v>
      </c>
      <c r="J58" s="99" t="s">
        <v>59</v>
      </c>
      <c r="K58" s="99" t="s">
        <v>59</v>
      </c>
      <c r="L58" s="99" t="s">
        <v>59</v>
      </c>
      <c r="M58" s="99" t="s">
        <v>59</v>
      </c>
      <c r="N58" s="99" t="s">
        <v>59</v>
      </c>
      <c r="O58" s="99" t="s">
        <v>59</v>
      </c>
      <c r="P58" s="99" t="s">
        <v>59</v>
      </c>
      <c r="Q58" s="99" t="s">
        <v>59</v>
      </c>
      <c r="R58" s="99" t="s">
        <v>59</v>
      </c>
      <c r="S58" s="99" t="s">
        <v>59</v>
      </c>
      <c r="T58" s="99" t="s">
        <v>59</v>
      </c>
      <c r="U58" s="99" t="s">
        <v>59</v>
      </c>
      <c r="V58" s="57">
        <v>0</v>
      </c>
      <c r="W58" s="58">
        <v>0</v>
      </c>
      <c r="X58" s="99">
        <v>4</v>
      </c>
      <c r="Y58" s="99">
        <v>2</v>
      </c>
      <c r="Z58" s="99">
        <v>2</v>
      </c>
      <c r="AA58" s="99">
        <v>2</v>
      </c>
      <c r="AB58" s="99">
        <v>2</v>
      </c>
      <c r="AC58" s="99">
        <v>2</v>
      </c>
      <c r="AD58" s="99">
        <v>2</v>
      </c>
      <c r="AE58" s="99">
        <v>2</v>
      </c>
      <c r="AF58" s="99">
        <v>2</v>
      </c>
      <c r="AG58" s="99">
        <v>2</v>
      </c>
      <c r="AH58" s="99">
        <v>2</v>
      </c>
      <c r="AI58" s="99">
        <v>2</v>
      </c>
      <c r="AJ58" s="99">
        <v>2</v>
      </c>
      <c r="AK58" s="99">
        <v>2</v>
      </c>
      <c r="AL58" s="99">
        <v>2</v>
      </c>
      <c r="AM58" s="99">
        <v>2</v>
      </c>
      <c r="AN58" s="99">
        <v>2</v>
      </c>
      <c r="AO58" s="99" t="s">
        <v>59</v>
      </c>
      <c r="AP58" s="99"/>
      <c r="AQ58" s="99"/>
      <c r="AR58" s="99"/>
      <c r="AS58" s="99" t="s">
        <v>59</v>
      </c>
      <c r="AT58" s="97" t="s">
        <v>26</v>
      </c>
      <c r="AU58" s="89" t="s">
        <v>26</v>
      </c>
      <c r="AV58" s="97">
        <v>0</v>
      </c>
      <c r="AW58" s="97">
        <v>0</v>
      </c>
      <c r="AX58" s="97">
        <v>0</v>
      </c>
      <c r="AY58" s="97">
        <v>0</v>
      </c>
      <c r="AZ58" s="97">
        <v>0</v>
      </c>
      <c r="BA58" s="97">
        <v>0</v>
      </c>
      <c r="BB58" s="97">
        <v>0</v>
      </c>
      <c r="BC58" s="97">
        <v>0</v>
      </c>
      <c r="BD58" s="57">
        <v>0</v>
      </c>
      <c r="BE58" s="97">
        <f>SUM(X58:AT58)</f>
        <v>36</v>
      </c>
      <c r="BF58" s="3"/>
      <c r="BG58" s="3"/>
      <c r="BH58" s="3"/>
      <c r="BI58" s="3"/>
      <c r="BJ58" s="4"/>
      <c r="BK58" s="3"/>
      <c r="BL58" s="3"/>
      <c r="BM58" s="3"/>
      <c r="BN58" s="3"/>
      <c r="BO58" s="5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4"/>
      <c r="CC58" s="3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  <c r="AMK58"/>
      <c r="AML58"/>
      <c r="AMM58"/>
      <c r="AMN58"/>
      <c r="AMO58"/>
      <c r="AMP58"/>
      <c r="AMQ58"/>
      <c r="AMR58"/>
      <c r="AMS58"/>
      <c r="AMT58"/>
      <c r="AMU58"/>
      <c r="AMV58"/>
      <c r="AMW58"/>
      <c r="AMX58"/>
      <c r="AMY58"/>
      <c r="AMZ58"/>
      <c r="ANA58"/>
      <c r="ANB58"/>
      <c r="ANC58"/>
      <c r="AND58"/>
      <c r="ANE58"/>
      <c r="ANF58"/>
      <c r="ANG58"/>
      <c r="ANH58"/>
      <c r="ANI58"/>
      <c r="ANJ58"/>
      <c r="ANK58"/>
      <c r="ANL58"/>
      <c r="ANM58"/>
      <c r="ANN58"/>
      <c r="ANO58"/>
      <c r="ANP58"/>
      <c r="ANQ58"/>
      <c r="ANR58"/>
      <c r="ANS58"/>
      <c r="ANT58"/>
      <c r="ANU58"/>
      <c r="ANV58"/>
      <c r="ANW58"/>
      <c r="ANX58"/>
      <c r="ANY58"/>
      <c r="ANZ58"/>
      <c r="AOA58"/>
      <c r="AOB58"/>
      <c r="AOC58"/>
      <c r="AOD58"/>
      <c r="AOE58"/>
      <c r="AOF58"/>
      <c r="AOG58"/>
      <c r="AOH58"/>
      <c r="AOI58"/>
      <c r="AOJ58"/>
      <c r="AOK58"/>
      <c r="AOL58"/>
      <c r="AOM58"/>
      <c r="AON58"/>
      <c r="AOO58"/>
      <c r="AOP58"/>
      <c r="AOQ58"/>
      <c r="AOR58"/>
      <c r="AOS58"/>
      <c r="AOT58"/>
      <c r="AOU58"/>
      <c r="AOV58"/>
      <c r="AOW58"/>
      <c r="AOX58"/>
      <c r="AOY58"/>
      <c r="AOZ58"/>
      <c r="APA58"/>
      <c r="APB58"/>
      <c r="APC58"/>
      <c r="APD58"/>
      <c r="APE58"/>
      <c r="APF58"/>
      <c r="APG58"/>
      <c r="APH58"/>
      <c r="API58"/>
      <c r="APJ58"/>
      <c r="APK58"/>
      <c r="APL58"/>
      <c r="APM58"/>
      <c r="APN58"/>
      <c r="APO58"/>
      <c r="APP58"/>
      <c r="APQ58"/>
      <c r="APR58"/>
      <c r="APS58"/>
      <c r="APT58"/>
      <c r="APU58"/>
      <c r="APV58"/>
      <c r="APW58"/>
      <c r="APX58"/>
      <c r="APY58"/>
      <c r="APZ58"/>
      <c r="AQA58"/>
      <c r="AQB58"/>
      <c r="AQC58"/>
    </row>
    <row r="59" spans="1:1121" s="8" customFormat="1" ht="42" customHeight="1" x14ac:dyDescent="0.25">
      <c r="A59" s="149"/>
      <c r="B59" s="128"/>
      <c r="C59" s="129"/>
      <c r="D59" s="50" t="s">
        <v>17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57">
        <v>0</v>
      </c>
      <c r="W59" s="58"/>
      <c r="X59" s="69" t="s">
        <v>59</v>
      </c>
      <c r="Y59" s="69"/>
      <c r="Z59" s="69"/>
      <c r="AA59" s="69"/>
      <c r="AB59" s="69"/>
      <c r="AC59" s="69"/>
      <c r="AD59" s="69"/>
      <c r="AE59" s="69"/>
      <c r="AF59" s="69"/>
      <c r="AG59" s="69"/>
      <c r="AH59" s="69" t="s">
        <v>59</v>
      </c>
      <c r="AI59" s="69"/>
      <c r="AJ59" s="69"/>
      <c r="AK59" s="69"/>
      <c r="AL59" s="69">
        <v>2</v>
      </c>
      <c r="AM59" s="69"/>
      <c r="AN59" s="69"/>
      <c r="AO59" s="69" t="s">
        <v>59</v>
      </c>
      <c r="AP59" s="69" t="s">
        <v>59</v>
      </c>
      <c r="AQ59" s="69"/>
      <c r="AR59" s="69"/>
      <c r="AS59" s="69"/>
      <c r="AT59" s="67" t="s">
        <v>26</v>
      </c>
      <c r="AU59" s="67" t="s">
        <v>26</v>
      </c>
      <c r="AV59" s="66">
        <v>0</v>
      </c>
      <c r="AW59" s="66">
        <v>0</v>
      </c>
      <c r="AX59" s="66">
        <v>0</v>
      </c>
      <c r="AY59" s="66">
        <v>0</v>
      </c>
      <c r="AZ59" s="66">
        <v>0</v>
      </c>
      <c r="BA59" s="66">
        <v>0</v>
      </c>
      <c r="BB59" s="66">
        <v>0</v>
      </c>
      <c r="BC59" s="66">
        <v>0</v>
      </c>
      <c r="BD59" s="57">
        <v>0</v>
      </c>
      <c r="BE59" s="66">
        <v>2</v>
      </c>
      <c r="BF59" s="3"/>
      <c r="BG59" s="3"/>
      <c r="BH59" s="3"/>
      <c r="BI59" s="3"/>
      <c r="BJ59" s="4"/>
      <c r="BK59" s="3"/>
      <c r="BL59" s="3"/>
      <c r="BM59" s="3"/>
      <c r="BN59" s="3"/>
      <c r="BO59" s="5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4"/>
      <c r="CC59" s="3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  <c r="AND59"/>
      <c r="ANE59"/>
      <c r="ANF59"/>
      <c r="ANG59"/>
      <c r="ANH59"/>
      <c r="ANI59"/>
      <c r="ANJ59"/>
      <c r="ANK59"/>
      <c r="ANL59"/>
      <c r="ANM59"/>
      <c r="ANN59"/>
      <c r="ANO59"/>
      <c r="ANP59"/>
      <c r="ANQ59"/>
      <c r="ANR59"/>
      <c r="ANS59"/>
      <c r="ANT59"/>
      <c r="ANU59"/>
      <c r="ANV59"/>
      <c r="ANW59"/>
      <c r="ANX59"/>
      <c r="ANY59"/>
      <c r="ANZ59"/>
      <c r="AOA59"/>
      <c r="AOB59"/>
      <c r="AOC59"/>
      <c r="AOD59"/>
      <c r="AOE59"/>
      <c r="AOF59"/>
      <c r="AOG59"/>
      <c r="AOH59"/>
      <c r="AOI59"/>
      <c r="AOJ59"/>
      <c r="AOK59"/>
      <c r="AOL59"/>
      <c r="AOM59"/>
      <c r="AON59"/>
      <c r="AOO59"/>
      <c r="AOP59"/>
      <c r="AOQ59"/>
      <c r="AOR59"/>
      <c r="AOS59"/>
      <c r="AOT59"/>
      <c r="AOU59"/>
      <c r="AOV59"/>
      <c r="AOW59"/>
      <c r="AOX59"/>
      <c r="AOY59"/>
      <c r="AOZ59"/>
      <c r="APA59"/>
      <c r="APB59"/>
      <c r="APC59"/>
      <c r="APD59"/>
      <c r="APE59"/>
      <c r="APF59"/>
      <c r="APG59"/>
      <c r="APH59"/>
      <c r="API59"/>
      <c r="APJ59"/>
      <c r="APK59"/>
      <c r="APL59"/>
      <c r="APM59"/>
      <c r="APN59"/>
      <c r="APO59"/>
      <c r="APP59"/>
      <c r="APQ59"/>
      <c r="APR59"/>
      <c r="APS59"/>
      <c r="APT59"/>
      <c r="APU59"/>
      <c r="APV59"/>
      <c r="APW59"/>
      <c r="APX59"/>
      <c r="APY59"/>
      <c r="APZ59"/>
      <c r="AQA59"/>
      <c r="AQB59"/>
      <c r="AQC59"/>
    </row>
    <row r="60" spans="1:1121" s="8" customFormat="1" ht="34.5" customHeight="1" x14ac:dyDescent="0.25">
      <c r="A60" s="140" t="s">
        <v>75</v>
      </c>
      <c r="B60" s="126" t="s">
        <v>25</v>
      </c>
      <c r="C60" s="127"/>
      <c r="D60" s="76" t="s">
        <v>16</v>
      </c>
      <c r="E60" s="89">
        <v>2</v>
      </c>
      <c r="F60" s="89">
        <v>2</v>
      </c>
      <c r="G60" s="89">
        <v>2</v>
      </c>
      <c r="H60" s="89">
        <v>2</v>
      </c>
      <c r="I60" s="89">
        <v>2</v>
      </c>
      <c r="J60" s="89">
        <v>2</v>
      </c>
      <c r="K60" s="89">
        <v>2</v>
      </c>
      <c r="L60" s="89">
        <v>2</v>
      </c>
      <c r="M60" s="89">
        <v>2</v>
      </c>
      <c r="N60" s="89">
        <v>2</v>
      </c>
      <c r="O60" s="89">
        <v>2</v>
      </c>
      <c r="P60" s="89">
        <v>2</v>
      </c>
      <c r="Q60" s="89">
        <v>2</v>
      </c>
      <c r="R60" s="89">
        <v>2</v>
      </c>
      <c r="S60" s="89">
        <v>2</v>
      </c>
      <c r="T60" s="89">
        <v>2</v>
      </c>
      <c r="U60" s="89">
        <v>2</v>
      </c>
      <c r="V60" s="57">
        <v>0</v>
      </c>
      <c r="W60" s="58">
        <v>0</v>
      </c>
      <c r="X60" s="89">
        <v>2</v>
      </c>
      <c r="Y60" s="89">
        <v>2</v>
      </c>
      <c r="Z60" s="89">
        <v>2</v>
      </c>
      <c r="AA60" s="89">
        <v>2</v>
      </c>
      <c r="AB60" s="89">
        <v>2</v>
      </c>
      <c r="AC60" s="89">
        <v>2</v>
      </c>
      <c r="AD60" s="89">
        <v>2</v>
      </c>
      <c r="AE60" s="89">
        <v>2</v>
      </c>
      <c r="AF60" s="89">
        <v>2</v>
      </c>
      <c r="AG60" s="89">
        <v>2</v>
      </c>
      <c r="AH60" s="89">
        <v>2</v>
      </c>
      <c r="AI60" s="89">
        <v>2</v>
      </c>
      <c r="AJ60" s="89">
        <v>2</v>
      </c>
      <c r="AK60" s="89">
        <v>2</v>
      </c>
      <c r="AL60" s="89">
        <v>2</v>
      </c>
      <c r="AM60" s="89">
        <v>2</v>
      </c>
      <c r="AN60" s="89">
        <v>2</v>
      </c>
      <c r="AO60" s="89">
        <v>2</v>
      </c>
      <c r="AP60" s="89">
        <v>2</v>
      </c>
      <c r="AQ60" s="89">
        <v>2</v>
      </c>
      <c r="AR60" s="89">
        <v>2</v>
      </c>
      <c r="AS60" s="89">
        <v>2</v>
      </c>
      <c r="AT60" s="89" t="s">
        <v>26</v>
      </c>
      <c r="AU60" s="89" t="s">
        <v>26</v>
      </c>
      <c r="AV60" s="90">
        <v>0</v>
      </c>
      <c r="AW60" s="90">
        <v>0</v>
      </c>
      <c r="AX60" s="90">
        <v>0</v>
      </c>
      <c r="AY60" s="90">
        <v>0</v>
      </c>
      <c r="AZ60" s="90">
        <v>0</v>
      </c>
      <c r="BA60" s="90">
        <v>0</v>
      </c>
      <c r="BB60" s="90">
        <v>0</v>
      </c>
      <c r="BC60" s="90">
        <v>0</v>
      </c>
      <c r="BD60" s="57">
        <v>0</v>
      </c>
      <c r="BE60" s="90">
        <f>SUM(E60:AT60)</f>
        <v>78</v>
      </c>
      <c r="BF60" s="3"/>
      <c r="BG60" s="3"/>
      <c r="BH60" s="3"/>
      <c r="BI60" s="3"/>
      <c r="BJ60" s="4"/>
      <c r="BK60" s="3"/>
      <c r="BL60" s="3"/>
      <c r="BM60" s="3"/>
      <c r="BN60" s="3"/>
      <c r="BO60" s="5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4"/>
      <c r="CC60" s="3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  <c r="AMK60"/>
      <c r="AML60"/>
      <c r="AMM60"/>
      <c r="AMN60"/>
      <c r="AMO60"/>
      <c r="AMP60"/>
      <c r="AMQ60"/>
      <c r="AMR60"/>
      <c r="AMS60"/>
      <c r="AMT60"/>
      <c r="AMU60"/>
      <c r="AMV60"/>
      <c r="AMW60"/>
      <c r="AMX60"/>
      <c r="AMY60"/>
      <c r="AMZ60"/>
      <c r="ANA60"/>
      <c r="ANB60"/>
      <c r="ANC60"/>
      <c r="AND60"/>
      <c r="ANE60"/>
      <c r="ANF60"/>
      <c r="ANG60"/>
      <c r="ANH60"/>
      <c r="ANI60"/>
      <c r="ANJ60"/>
      <c r="ANK60"/>
      <c r="ANL60"/>
      <c r="ANM60"/>
      <c r="ANN60"/>
      <c r="ANO60"/>
      <c r="ANP60"/>
      <c r="ANQ60"/>
      <c r="ANR60"/>
      <c r="ANS60"/>
      <c r="ANT60"/>
      <c r="ANU60"/>
      <c r="ANV60"/>
      <c r="ANW60"/>
      <c r="ANX60"/>
      <c r="ANY60"/>
      <c r="ANZ60"/>
      <c r="AOA60"/>
      <c r="AOB60"/>
      <c r="AOC60"/>
      <c r="AOD60"/>
      <c r="AOE60"/>
      <c r="AOF60"/>
      <c r="AOG60"/>
      <c r="AOH60"/>
      <c r="AOI60"/>
      <c r="AOJ60"/>
      <c r="AOK60"/>
      <c r="AOL60"/>
      <c r="AOM60"/>
      <c r="AON60"/>
      <c r="AOO60"/>
      <c r="AOP60"/>
      <c r="AOQ60"/>
      <c r="AOR60"/>
      <c r="AOS60"/>
      <c r="AOT60"/>
      <c r="AOU60"/>
      <c r="AOV60"/>
      <c r="AOW60"/>
      <c r="AOX60"/>
      <c r="AOY60"/>
      <c r="AOZ60"/>
      <c r="APA60"/>
      <c r="APB60"/>
      <c r="APC60"/>
      <c r="APD60"/>
      <c r="APE60"/>
      <c r="APF60"/>
      <c r="APG60"/>
      <c r="APH60"/>
      <c r="API60"/>
      <c r="APJ60"/>
      <c r="APK60"/>
      <c r="APL60"/>
      <c r="APM60"/>
      <c r="APN60"/>
      <c r="APO60"/>
      <c r="APP60"/>
      <c r="APQ60"/>
      <c r="APR60"/>
      <c r="APS60"/>
      <c r="APT60"/>
      <c r="APU60"/>
      <c r="APV60"/>
      <c r="APW60"/>
      <c r="APX60"/>
      <c r="APY60"/>
      <c r="APZ60"/>
      <c r="AQA60"/>
      <c r="AQB60"/>
      <c r="AQC60"/>
    </row>
    <row r="61" spans="1:1121" s="8" customFormat="1" ht="41.25" customHeight="1" x14ac:dyDescent="0.25">
      <c r="A61" s="140"/>
      <c r="B61" s="128"/>
      <c r="C61" s="129"/>
      <c r="D61" s="50" t="s">
        <v>17</v>
      </c>
      <c r="E61" s="69"/>
      <c r="F61" s="69"/>
      <c r="G61" s="69"/>
      <c r="H61" s="69" t="s">
        <v>59</v>
      </c>
      <c r="I61" s="69"/>
      <c r="J61" s="69"/>
      <c r="K61" s="69"/>
      <c r="L61" s="69" t="s">
        <v>59</v>
      </c>
      <c r="M61" s="69" t="s">
        <v>59</v>
      </c>
      <c r="N61" s="69"/>
      <c r="O61" s="69"/>
      <c r="P61" s="69"/>
      <c r="Q61" s="69"/>
      <c r="R61" s="69"/>
      <c r="S61" s="69"/>
      <c r="T61" s="69"/>
      <c r="U61" s="69"/>
      <c r="V61" s="57">
        <v>0</v>
      </c>
      <c r="W61" s="58">
        <v>0</v>
      </c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 t="s">
        <v>59</v>
      </c>
      <c r="AL61" s="69" t="s">
        <v>59</v>
      </c>
      <c r="AM61" s="69" t="s">
        <v>59</v>
      </c>
      <c r="AN61" s="69" t="s">
        <v>59</v>
      </c>
      <c r="AO61" s="69">
        <v>2</v>
      </c>
      <c r="AP61" s="69"/>
      <c r="AQ61" s="69"/>
      <c r="AR61" s="69"/>
      <c r="AS61" s="69"/>
      <c r="AT61" s="67" t="s">
        <v>26</v>
      </c>
      <c r="AU61" s="65" t="s">
        <v>26</v>
      </c>
      <c r="AV61" s="66">
        <v>0</v>
      </c>
      <c r="AW61" s="66">
        <v>0</v>
      </c>
      <c r="AX61" s="66">
        <v>0</v>
      </c>
      <c r="AY61" s="66">
        <v>0</v>
      </c>
      <c r="AZ61" s="66">
        <v>0</v>
      </c>
      <c r="BA61" s="66">
        <v>0</v>
      </c>
      <c r="BB61" s="66">
        <v>0</v>
      </c>
      <c r="BC61" s="66">
        <v>0</v>
      </c>
      <c r="BD61" s="57">
        <v>0</v>
      </c>
      <c r="BE61" s="66">
        <v>2</v>
      </c>
      <c r="BF61" s="3"/>
      <c r="BG61" s="3"/>
      <c r="BH61" s="3"/>
      <c r="BI61" s="3"/>
      <c r="BJ61" s="4"/>
      <c r="BK61" s="3"/>
      <c r="BL61" s="3"/>
      <c r="BM61" s="3"/>
      <c r="BN61" s="3"/>
      <c r="BO61" s="5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4"/>
      <c r="CC61" s="3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  <c r="AMK61"/>
      <c r="AML61"/>
      <c r="AMM61"/>
      <c r="AMN61"/>
      <c r="AMO61"/>
      <c r="AMP61"/>
      <c r="AMQ61"/>
      <c r="AMR61"/>
      <c r="AMS61"/>
      <c r="AMT61"/>
      <c r="AMU61"/>
      <c r="AMV61"/>
      <c r="AMW61"/>
      <c r="AMX61"/>
      <c r="AMY61"/>
      <c r="AMZ61"/>
      <c r="ANA61"/>
      <c r="ANB61"/>
      <c r="ANC61"/>
      <c r="AND61"/>
      <c r="ANE61"/>
      <c r="ANF61"/>
      <c r="ANG61"/>
      <c r="ANH61"/>
      <c r="ANI61"/>
      <c r="ANJ61"/>
      <c r="ANK61"/>
      <c r="ANL61"/>
      <c r="ANM61"/>
      <c r="ANN61"/>
      <c r="ANO61"/>
      <c r="ANP61"/>
      <c r="ANQ61"/>
      <c r="ANR61"/>
      <c r="ANS61"/>
      <c r="ANT61"/>
      <c r="ANU61"/>
      <c r="ANV61"/>
      <c r="ANW61"/>
      <c r="ANX61"/>
      <c r="ANY61"/>
      <c r="ANZ61"/>
      <c r="AOA61"/>
      <c r="AOB61"/>
      <c r="AOC61"/>
      <c r="AOD61"/>
      <c r="AOE61"/>
      <c r="AOF61"/>
      <c r="AOG61"/>
      <c r="AOH61"/>
      <c r="AOI61"/>
      <c r="AOJ61"/>
      <c r="AOK61"/>
      <c r="AOL61"/>
      <c r="AOM61"/>
      <c r="AON61"/>
      <c r="AOO61"/>
      <c r="AOP61"/>
      <c r="AOQ61"/>
      <c r="AOR61"/>
      <c r="AOS61"/>
      <c r="AOT61"/>
      <c r="AOU61"/>
      <c r="AOV61"/>
      <c r="AOW61"/>
      <c r="AOX61"/>
      <c r="AOY61"/>
      <c r="AOZ61"/>
      <c r="APA61"/>
      <c r="APB61"/>
      <c r="APC61"/>
      <c r="APD61"/>
      <c r="APE61"/>
      <c r="APF61"/>
      <c r="APG61"/>
      <c r="APH61"/>
      <c r="API61"/>
      <c r="APJ61"/>
      <c r="APK61"/>
      <c r="APL61"/>
      <c r="APM61"/>
      <c r="APN61"/>
      <c r="APO61"/>
      <c r="APP61"/>
      <c r="APQ61"/>
      <c r="APR61"/>
      <c r="APS61"/>
      <c r="APT61"/>
      <c r="APU61"/>
      <c r="APV61"/>
      <c r="APW61"/>
      <c r="APX61"/>
      <c r="APY61"/>
      <c r="APZ61"/>
      <c r="AQA61"/>
      <c r="AQB61"/>
      <c r="AQC61"/>
    </row>
    <row r="62" spans="1:1121" s="8" customFormat="1" ht="54" customHeight="1" x14ac:dyDescent="0.25">
      <c r="A62" s="140" t="s">
        <v>64</v>
      </c>
      <c r="B62" s="126" t="s">
        <v>42</v>
      </c>
      <c r="C62" s="127"/>
      <c r="D62" s="76" t="s">
        <v>16</v>
      </c>
      <c r="E62" s="89">
        <v>2</v>
      </c>
      <c r="F62" s="89">
        <v>2</v>
      </c>
      <c r="G62" s="89">
        <v>2</v>
      </c>
      <c r="H62" s="89">
        <v>2</v>
      </c>
      <c r="I62" s="89">
        <v>2</v>
      </c>
      <c r="J62" s="89">
        <v>2</v>
      </c>
      <c r="K62" s="89">
        <v>2</v>
      </c>
      <c r="L62" s="89">
        <v>2</v>
      </c>
      <c r="M62" s="89">
        <v>2</v>
      </c>
      <c r="N62" s="89">
        <v>2</v>
      </c>
      <c r="O62" s="89">
        <v>2</v>
      </c>
      <c r="P62" s="89">
        <v>2</v>
      </c>
      <c r="Q62" s="89">
        <v>2</v>
      </c>
      <c r="R62" s="89">
        <v>2</v>
      </c>
      <c r="S62" s="89">
        <v>2</v>
      </c>
      <c r="T62" s="89">
        <v>2</v>
      </c>
      <c r="U62" s="89">
        <v>2</v>
      </c>
      <c r="V62" s="57">
        <v>0</v>
      </c>
      <c r="W62" s="58">
        <v>0</v>
      </c>
      <c r="X62" s="89">
        <v>2</v>
      </c>
      <c r="Y62" s="89">
        <v>2</v>
      </c>
      <c r="Z62" s="89">
        <v>2</v>
      </c>
      <c r="AA62" s="89">
        <v>2</v>
      </c>
      <c r="AB62" s="89">
        <v>2</v>
      </c>
      <c r="AC62" s="89">
        <v>2</v>
      </c>
      <c r="AD62" s="89">
        <v>2</v>
      </c>
      <c r="AE62" s="89">
        <v>2</v>
      </c>
      <c r="AF62" s="89">
        <v>2</v>
      </c>
      <c r="AG62" s="89">
        <v>2</v>
      </c>
      <c r="AH62" s="89">
        <v>2</v>
      </c>
      <c r="AI62" s="89">
        <v>2</v>
      </c>
      <c r="AJ62" s="89">
        <v>2</v>
      </c>
      <c r="AK62" s="89">
        <v>2</v>
      </c>
      <c r="AL62" s="89">
        <v>2</v>
      </c>
      <c r="AM62" s="89">
        <v>2</v>
      </c>
      <c r="AN62" s="89">
        <v>2</v>
      </c>
      <c r="AO62" s="89">
        <v>2</v>
      </c>
      <c r="AP62" s="89">
        <v>2</v>
      </c>
      <c r="AQ62" s="89"/>
      <c r="AR62" s="89"/>
      <c r="AS62" s="89"/>
      <c r="AT62" s="89" t="s">
        <v>26</v>
      </c>
      <c r="AU62" s="89" t="s">
        <v>26</v>
      </c>
      <c r="AV62" s="90">
        <v>0</v>
      </c>
      <c r="AW62" s="90">
        <v>0</v>
      </c>
      <c r="AX62" s="90">
        <v>0</v>
      </c>
      <c r="AY62" s="90">
        <v>0</v>
      </c>
      <c r="AZ62" s="90">
        <v>0</v>
      </c>
      <c r="BA62" s="90">
        <v>0</v>
      </c>
      <c r="BB62" s="90">
        <v>0</v>
      </c>
      <c r="BC62" s="90">
        <v>0</v>
      </c>
      <c r="BD62" s="57">
        <v>0</v>
      </c>
      <c r="BE62" s="90">
        <f>SUM(E62:AT62)</f>
        <v>72</v>
      </c>
      <c r="BF62" s="3"/>
      <c r="BG62" s="3"/>
      <c r="BH62" s="3"/>
      <c r="BI62" s="3"/>
      <c r="BJ62" s="4"/>
      <c r="BK62" s="3"/>
      <c r="BL62" s="3"/>
      <c r="BM62" s="3"/>
      <c r="BN62" s="3"/>
      <c r="BO62" s="5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4"/>
      <c r="CC62" s="3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  <c r="AMK62"/>
      <c r="AML62"/>
      <c r="AMM62"/>
      <c r="AMN62"/>
      <c r="AMO62"/>
      <c r="AMP62"/>
      <c r="AMQ62"/>
      <c r="AMR62"/>
      <c r="AMS62"/>
      <c r="AMT62"/>
      <c r="AMU62"/>
      <c r="AMV62"/>
      <c r="AMW62"/>
      <c r="AMX62"/>
      <c r="AMY62"/>
      <c r="AMZ62"/>
      <c r="ANA62"/>
      <c r="ANB62"/>
      <c r="ANC62"/>
      <c r="AND62"/>
      <c r="ANE62"/>
      <c r="ANF62"/>
      <c r="ANG62"/>
      <c r="ANH62"/>
      <c r="ANI62"/>
      <c r="ANJ62"/>
      <c r="ANK62"/>
      <c r="ANL62"/>
      <c r="ANM62"/>
      <c r="ANN62"/>
      <c r="ANO62"/>
      <c r="ANP62"/>
      <c r="ANQ62"/>
      <c r="ANR62"/>
      <c r="ANS62"/>
      <c r="ANT62"/>
      <c r="ANU62"/>
      <c r="ANV62"/>
      <c r="ANW62"/>
      <c r="ANX62"/>
      <c r="ANY62"/>
      <c r="ANZ62"/>
      <c r="AOA62"/>
      <c r="AOB62"/>
      <c r="AOC62"/>
      <c r="AOD62"/>
      <c r="AOE62"/>
      <c r="AOF62"/>
      <c r="AOG62"/>
      <c r="AOH62"/>
      <c r="AOI62"/>
      <c r="AOJ62"/>
      <c r="AOK62"/>
      <c r="AOL62"/>
      <c r="AOM62"/>
      <c r="AON62"/>
      <c r="AOO62"/>
      <c r="AOP62"/>
      <c r="AOQ62"/>
      <c r="AOR62"/>
      <c r="AOS62"/>
      <c r="AOT62"/>
      <c r="AOU62"/>
      <c r="AOV62"/>
      <c r="AOW62"/>
      <c r="AOX62"/>
      <c r="AOY62"/>
      <c r="AOZ62"/>
      <c r="APA62"/>
      <c r="APB62"/>
      <c r="APC62"/>
      <c r="APD62"/>
      <c r="APE62"/>
      <c r="APF62"/>
      <c r="APG62"/>
      <c r="APH62"/>
      <c r="API62"/>
      <c r="APJ62"/>
      <c r="APK62"/>
      <c r="APL62"/>
      <c r="APM62"/>
      <c r="APN62"/>
      <c r="APO62"/>
      <c r="APP62"/>
      <c r="APQ62"/>
      <c r="APR62"/>
      <c r="APS62"/>
      <c r="APT62"/>
      <c r="APU62"/>
      <c r="APV62"/>
      <c r="APW62"/>
      <c r="APX62"/>
      <c r="APY62"/>
      <c r="APZ62"/>
      <c r="AQA62"/>
      <c r="AQB62"/>
      <c r="AQC62"/>
    </row>
    <row r="63" spans="1:1121" s="8" customFormat="1" ht="45.75" customHeight="1" x14ac:dyDescent="0.25">
      <c r="A63" s="140"/>
      <c r="B63" s="128"/>
      <c r="C63" s="129"/>
      <c r="D63" s="50" t="s">
        <v>17</v>
      </c>
      <c r="E63" s="69" t="s">
        <v>59</v>
      </c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57">
        <v>0</v>
      </c>
      <c r="W63" s="58">
        <v>0</v>
      </c>
      <c r="X63" s="69"/>
      <c r="Y63" s="69"/>
      <c r="Z63" s="69"/>
      <c r="AA63" s="69"/>
      <c r="AB63" s="69"/>
      <c r="AC63" s="69"/>
      <c r="AD63" s="69" t="s">
        <v>59</v>
      </c>
      <c r="AE63" s="69"/>
      <c r="AF63" s="69" t="s">
        <v>59</v>
      </c>
      <c r="AG63" s="69" t="s">
        <v>59</v>
      </c>
      <c r="AH63" s="69" t="s">
        <v>59</v>
      </c>
      <c r="AI63" s="69"/>
      <c r="AJ63" s="69" t="s">
        <v>73</v>
      </c>
      <c r="AK63" s="69"/>
      <c r="AL63" s="69"/>
      <c r="AM63" s="69"/>
      <c r="AN63" s="69">
        <v>2</v>
      </c>
      <c r="AO63" s="69"/>
      <c r="AP63" s="69"/>
      <c r="AQ63" s="69"/>
      <c r="AR63" s="69"/>
      <c r="AS63" s="69"/>
      <c r="AT63" s="67" t="s">
        <v>26</v>
      </c>
      <c r="AU63" s="65" t="s">
        <v>26</v>
      </c>
      <c r="AV63" s="66">
        <v>0</v>
      </c>
      <c r="AW63" s="66">
        <v>0</v>
      </c>
      <c r="AX63" s="66">
        <v>0</v>
      </c>
      <c r="AY63" s="66">
        <v>0</v>
      </c>
      <c r="AZ63" s="66">
        <v>0</v>
      </c>
      <c r="BA63" s="66">
        <v>0</v>
      </c>
      <c r="BB63" s="66">
        <v>0</v>
      </c>
      <c r="BC63" s="66">
        <v>0</v>
      </c>
      <c r="BD63" s="57">
        <v>0</v>
      </c>
      <c r="BE63" s="66">
        <v>2</v>
      </c>
      <c r="BF63" s="3"/>
      <c r="BG63" s="3"/>
      <c r="BH63" s="3"/>
      <c r="BI63" s="3"/>
      <c r="BJ63" s="4"/>
      <c r="BK63" s="3"/>
      <c r="BL63" s="3"/>
      <c r="BM63" s="3"/>
      <c r="BN63" s="3"/>
      <c r="BO63" s="5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4"/>
      <c r="CC63" s="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  <c r="ANK63"/>
      <c r="ANL63"/>
      <c r="ANM63"/>
      <c r="ANN63"/>
      <c r="ANO63"/>
      <c r="ANP63"/>
      <c r="ANQ63"/>
      <c r="ANR63"/>
      <c r="ANS63"/>
      <c r="ANT63"/>
      <c r="ANU63"/>
      <c r="ANV63"/>
      <c r="ANW63"/>
      <c r="ANX63"/>
      <c r="ANY63"/>
      <c r="ANZ63"/>
      <c r="AOA63"/>
      <c r="AOB63"/>
      <c r="AOC63"/>
      <c r="AOD63"/>
      <c r="AOE63"/>
      <c r="AOF63"/>
      <c r="AOG63"/>
      <c r="AOH63"/>
      <c r="AOI63"/>
      <c r="AOJ63"/>
      <c r="AOK63"/>
      <c r="AOL63"/>
      <c r="AOM63"/>
      <c r="AON63"/>
      <c r="AOO63"/>
      <c r="AOP63"/>
      <c r="AOQ63"/>
      <c r="AOR63"/>
      <c r="AOS63"/>
      <c r="AOT63"/>
      <c r="AOU63"/>
      <c r="AOV63"/>
      <c r="AOW63"/>
      <c r="AOX63"/>
      <c r="AOY63"/>
      <c r="AOZ63"/>
      <c r="APA63"/>
      <c r="APB63"/>
      <c r="APC63"/>
      <c r="APD63"/>
      <c r="APE63"/>
      <c r="APF63"/>
      <c r="APG63"/>
      <c r="APH63"/>
      <c r="API63"/>
      <c r="APJ63"/>
      <c r="APK63"/>
      <c r="APL63"/>
      <c r="APM63"/>
      <c r="APN63"/>
      <c r="APO63"/>
      <c r="APP63"/>
      <c r="APQ63"/>
      <c r="APR63"/>
      <c r="APS63"/>
      <c r="APT63"/>
      <c r="APU63"/>
      <c r="APV63"/>
      <c r="APW63"/>
      <c r="APX63"/>
      <c r="APY63"/>
      <c r="APZ63"/>
      <c r="AQA63"/>
      <c r="AQB63"/>
      <c r="AQC63"/>
    </row>
    <row r="64" spans="1:1121" s="8" customFormat="1" ht="36" customHeight="1" x14ac:dyDescent="0.25">
      <c r="A64" s="140" t="s">
        <v>67</v>
      </c>
      <c r="B64" s="126" t="s">
        <v>22</v>
      </c>
      <c r="C64" s="127"/>
      <c r="D64" s="76" t="s">
        <v>16</v>
      </c>
      <c r="E64" s="89">
        <v>4</v>
      </c>
      <c r="F64" s="89">
        <v>4</v>
      </c>
      <c r="G64" s="89">
        <v>4</v>
      </c>
      <c r="H64" s="89">
        <v>4</v>
      </c>
      <c r="I64" s="89">
        <v>4</v>
      </c>
      <c r="J64" s="89">
        <v>4</v>
      </c>
      <c r="K64" s="89">
        <v>4</v>
      </c>
      <c r="L64" s="89">
        <v>4</v>
      </c>
      <c r="M64" s="89">
        <v>4</v>
      </c>
      <c r="N64" s="89">
        <v>4</v>
      </c>
      <c r="O64" s="89">
        <v>2</v>
      </c>
      <c r="P64" s="89">
        <v>2</v>
      </c>
      <c r="Q64" s="89">
        <v>4</v>
      </c>
      <c r="R64" s="89">
        <v>4</v>
      </c>
      <c r="S64" s="89">
        <v>6</v>
      </c>
      <c r="T64" s="89">
        <v>4</v>
      </c>
      <c r="U64" s="89">
        <v>2</v>
      </c>
      <c r="V64" s="57">
        <v>0</v>
      </c>
      <c r="W64" s="58">
        <v>0</v>
      </c>
      <c r="X64" s="89">
        <v>6</v>
      </c>
      <c r="Y64" s="89">
        <v>6</v>
      </c>
      <c r="Z64" s="89">
        <v>6</v>
      </c>
      <c r="AA64" s="89">
        <v>6</v>
      </c>
      <c r="AB64" s="89">
        <v>6</v>
      </c>
      <c r="AC64" s="89">
        <v>6</v>
      </c>
      <c r="AD64" s="89">
        <v>6</v>
      </c>
      <c r="AE64" s="89">
        <v>6</v>
      </c>
      <c r="AF64" s="89">
        <v>6</v>
      </c>
      <c r="AG64" s="89">
        <v>8</v>
      </c>
      <c r="AH64" s="89">
        <v>6</v>
      </c>
      <c r="AI64" s="89">
        <v>6</v>
      </c>
      <c r="AJ64" s="89">
        <v>6</v>
      </c>
      <c r="AK64" s="89">
        <v>6</v>
      </c>
      <c r="AL64" s="89">
        <v>6</v>
      </c>
      <c r="AM64" s="89">
        <v>6</v>
      </c>
      <c r="AN64" s="89">
        <v>4</v>
      </c>
      <c r="AO64" s="89">
        <v>6</v>
      </c>
      <c r="AP64" s="89">
        <v>8</v>
      </c>
      <c r="AQ64" s="89">
        <v>8</v>
      </c>
      <c r="AR64" s="89">
        <v>8</v>
      </c>
      <c r="AS64" s="89">
        <v>10</v>
      </c>
      <c r="AT64" s="89">
        <v>10</v>
      </c>
      <c r="AU64" s="89" t="s">
        <v>26</v>
      </c>
      <c r="AV64" s="90">
        <v>0</v>
      </c>
      <c r="AW64" s="90">
        <v>0</v>
      </c>
      <c r="AX64" s="90">
        <v>0</v>
      </c>
      <c r="AY64" s="90">
        <v>0</v>
      </c>
      <c r="AZ64" s="90">
        <v>0</v>
      </c>
      <c r="BA64" s="90">
        <v>0</v>
      </c>
      <c r="BB64" s="90">
        <v>0</v>
      </c>
      <c r="BC64" s="90">
        <v>0</v>
      </c>
      <c r="BD64" s="57">
        <v>0</v>
      </c>
      <c r="BE64" s="90">
        <f>SUM(E64:AU64)</f>
        <v>216</v>
      </c>
      <c r="BF64" s="3"/>
      <c r="BG64" s="3"/>
      <c r="BH64" s="3"/>
      <c r="BI64" s="3"/>
      <c r="BJ64" s="4" t="s">
        <v>59</v>
      </c>
      <c r="BK64" s="3"/>
      <c r="BL64" s="3"/>
      <c r="BM64" s="3"/>
      <c r="BN64" s="3"/>
      <c r="BO64" s="5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4"/>
      <c r="CC64" s="3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  <c r="AMK64"/>
      <c r="AML64"/>
      <c r="AMM64"/>
      <c r="AMN64"/>
      <c r="AMO64"/>
      <c r="AMP64"/>
      <c r="AMQ64"/>
      <c r="AMR64"/>
      <c r="AMS64"/>
      <c r="AMT64"/>
      <c r="AMU64"/>
      <c r="AMV64"/>
      <c r="AMW64"/>
      <c r="AMX64"/>
      <c r="AMY64"/>
      <c r="AMZ64"/>
      <c r="ANA64"/>
      <c r="ANB64"/>
      <c r="ANC64"/>
      <c r="AND64"/>
      <c r="ANE64"/>
      <c r="ANF64"/>
      <c r="ANG64"/>
      <c r="ANH64"/>
      <c r="ANI64"/>
      <c r="ANJ64"/>
      <c r="ANK64"/>
      <c r="ANL64"/>
      <c r="ANM64"/>
      <c r="ANN64"/>
      <c r="ANO64"/>
      <c r="ANP64"/>
      <c r="ANQ64"/>
      <c r="ANR64"/>
      <c r="ANS64"/>
      <c r="ANT64"/>
      <c r="ANU64"/>
      <c r="ANV64"/>
      <c r="ANW64"/>
      <c r="ANX64"/>
      <c r="ANY64"/>
      <c r="ANZ64"/>
      <c r="AOA64"/>
      <c r="AOB64"/>
      <c r="AOC64"/>
      <c r="AOD64"/>
      <c r="AOE64"/>
      <c r="AOF64"/>
      <c r="AOG64"/>
      <c r="AOH64"/>
      <c r="AOI64"/>
      <c r="AOJ64"/>
      <c r="AOK64"/>
      <c r="AOL64"/>
      <c r="AOM64"/>
      <c r="AON64"/>
      <c r="AOO64"/>
      <c r="AOP64"/>
      <c r="AOQ64"/>
      <c r="AOR64"/>
      <c r="AOS64"/>
      <c r="AOT64"/>
      <c r="AOU64"/>
      <c r="AOV64"/>
      <c r="AOW64"/>
      <c r="AOX64"/>
      <c r="AOY64"/>
      <c r="AOZ64"/>
      <c r="APA64"/>
      <c r="APB64"/>
      <c r="APC64"/>
      <c r="APD64"/>
      <c r="APE64"/>
      <c r="APF64"/>
      <c r="APG64"/>
      <c r="APH64"/>
      <c r="API64"/>
      <c r="APJ64"/>
      <c r="APK64"/>
      <c r="APL64"/>
      <c r="APM64"/>
      <c r="APN64"/>
      <c r="APO64"/>
      <c r="APP64"/>
      <c r="APQ64"/>
      <c r="APR64"/>
      <c r="APS64"/>
      <c r="APT64"/>
      <c r="APU64"/>
      <c r="APV64"/>
      <c r="APW64"/>
      <c r="APX64"/>
      <c r="APY64"/>
      <c r="APZ64"/>
      <c r="AQA64"/>
      <c r="AQB64"/>
      <c r="AQC64"/>
    </row>
    <row r="65" spans="1:1121" s="8" customFormat="1" ht="39.75" customHeight="1" x14ac:dyDescent="0.25">
      <c r="A65" s="140"/>
      <c r="B65" s="128"/>
      <c r="C65" s="129"/>
      <c r="D65" s="50" t="s">
        <v>17</v>
      </c>
      <c r="E65" s="69"/>
      <c r="F65" s="69" t="s">
        <v>59</v>
      </c>
      <c r="G65" s="69" t="s">
        <v>59</v>
      </c>
      <c r="H65" s="69" t="s">
        <v>59</v>
      </c>
      <c r="I65" s="69" t="s">
        <v>59</v>
      </c>
      <c r="J65" s="69"/>
      <c r="K65" s="69" t="s">
        <v>59</v>
      </c>
      <c r="L65" s="69" t="s">
        <v>59</v>
      </c>
      <c r="M65" s="69" t="s">
        <v>59</v>
      </c>
      <c r="N65" s="69" t="s">
        <v>59</v>
      </c>
      <c r="O65" s="69">
        <v>2</v>
      </c>
      <c r="P65" s="69">
        <v>2</v>
      </c>
      <c r="Q65" s="69" t="s">
        <v>59</v>
      </c>
      <c r="R65" s="69"/>
      <c r="S65" s="69"/>
      <c r="T65" s="69"/>
      <c r="U65" s="69"/>
      <c r="V65" s="57">
        <v>0</v>
      </c>
      <c r="W65" s="58">
        <v>0</v>
      </c>
      <c r="X65" s="69"/>
      <c r="Y65" s="69" t="s">
        <v>59</v>
      </c>
      <c r="Z65" s="69" t="s">
        <v>59</v>
      </c>
      <c r="AA65" s="69" t="s">
        <v>59</v>
      </c>
      <c r="AB65" s="69" t="s">
        <v>59</v>
      </c>
      <c r="AC65" s="69" t="s">
        <v>59</v>
      </c>
      <c r="AD65" s="69"/>
      <c r="AE65" s="69"/>
      <c r="AF65" s="69" t="s">
        <v>59</v>
      </c>
      <c r="AG65" s="69" t="s">
        <v>59</v>
      </c>
      <c r="AH65" s="69" t="s">
        <v>59</v>
      </c>
      <c r="AI65" s="69" t="s">
        <v>59</v>
      </c>
      <c r="AJ65" s="69" t="s">
        <v>59</v>
      </c>
      <c r="AK65" s="69" t="s">
        <v>59</v>
      </c>
      <c r="AL65" s="69" t="s">
        <v>59</v>
      </c>
      <c r="AM65" s="69" t="s">
        <v>59</v>
      </c>
      <c r="AN65" s="69" t="s">
        <v>59</v>
      </c>
      <c r="AO65" s="69"/>
      <c r="AP65" s="69"/>
      <c r="AQ65" s="69" t="s">
        <v>59</v>
      </c>
      <c r="AR65" s="69"/>
      <c r="AS65" s="69" t="s">
        <v>59</v>
      </c>
      <c r="AT65" s="67" t="s">
        <v>26</v>
      </c>
      <c r="AU65" s="67" t="s">
        <v>26</v>
      </c>
      <c r="AV65" s="66">
        <v>0</v>
      </c>
      <c r="AW65" s="66">
        <v>0</v>
      </c>
      <c r="AX65" s="66">
        <v>0</v>
      </c>
      <c r="AY65" s="66">
        <v>0</v>
      </c>
      <c r="AZ65" s="66">
        <v>0</v>
      </c>
      <c r="BA65" s="66">
        <v>0</v>
      </c>
      <c r="BB65" s="66">
        <v>0</v>
      </c>
      <c r="BC65" s="66">
        <v>0</v>
      </c>
      <c r="BD65" s="57">
        <v>0</v>
      </c>
      <c r="BE65" s="66">
        <v>4</v>
      </c>
      <c r="BF65" s="3"/>
      <c r="BG65" s="3"/>
      <c r="BH65" s="3"/>
      <c r="BI65" s="3"/>
      <c r="BJ65" s="4"/>
      <c r="BK65" s="3"/>
      <c r="BL65" s="3"/>
      <c r="BM65" s="3"/>
      <c r="BN65" s="3"/>
      <c r="BO65" s="5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4"/>
      <c r="CC65" s="3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  <c r="AMN65"/>
      <c r="AMO65"/>
      <c r="AMP65"/>
      <c r="AMQ65"/>
      <c r="AMR65"/>
      <c r="AMS65"/>
      <c r="AMT65"/>
      <c r="AMU65"/>
      <c r="AMV65"/>
      <c r="AMW65"/>
      <c r="AMX65"/>
      <c r="AMY65"/>
      <c r="AMZ65"/>
      <c r="ANA65"/>
      <c r="ANB65"/>
      <c r="ANC65"/>
      <c r="AND65"/>
      <c r="ANE65"/>
      <c r="ANF65"/>
      <c r="ANG65"/>
      <c r="ANH65"/>
      <c r="ANI65"/>
      <c r="ANJ65"/>
      <c r="ANK65"/>
      <c r="ANL65"/>
      <c r="ANM65"/>
      <c r="ANN65"/>
      <c r="ANO65"/>
      <c r="ANP65"/>
      <c r="ANQ65"/>
      <c r="ANR65"/>
      <c r="ANS65"/>
      <c r="ANT65"/>
      <c r="ANU65"/>
      <c r="ANV65"/>
      <c r="ANW65"/>
      <c r="ANX65"/>
      <c r="ANY65"/>
      <c r="ANZ65"/>
      <c r="AOA65"/>
      <c r="AOB65"/>
      <c r="AOC65"/>
      <c r="AOD65"/>
      <c r="AOE65"/>
      <c r="AOF65"/>
      <c r="AOG65"/>
      <c r="AOH65"/>
      <c r="AOI65"/>
      <c r="AOJ65"/>
      <c r="AOK65"/>
      <c r="AOL65"/>
      <c r="AOM65"/>
      <c r="AON65"/>
      <c r="AOO65"/>
      <c r="AOP65"/>
      <c r="AOQ65"/>
      <c r="AOR65"/>
      <c r="AOS65"/>
      <c r="AOT65"/>
      <c r="AOU65"/>
      <c r="AOV65"/>
      <c r="AOW65"/>
      <c r="AOX65"/>
      <c r="AOY65"/>
      <c r="AOZ65"/>
      <c r="APA65"/>
      <c r="APB65"/>
      <c r="APC65"/>
      <c r="APD65"/>
      <c r="APE65"/>
      <c r="APF65"/>
      <c r="APG65"/>
      <c r="APH65"/>
      <c r="API65"/>
      <c r="APJ65"/>
      <c r="APK65"/>
      <c r="APL65"/>
      <c r="APM65"/>
      <c r="APN65"/>
      <c r="APO65"/>
      <c r="APP65"/>
      <c r="APQ65"/>
      <c r="APR65"/>
      <c r="APS65"/>
      <c r="APT65"/>
      <c r="APU65"/>
      <c r="APV65"/>
      <c r="APW65"/>
      <c r="APX65"/>
      <c r="APY65"/>
      <c r="APZ65"/>
      <c r="AQA65"/>
      <c r="AQB65"/>
      <c r="AQC65"/>
    </row>
    <row r="66" spans="1:1121" s="8" customFormat="1" ht="36.75" customHeight="1" x14ac:dyDescent="0.25">
      <c r="A66" s="152" t="s">
        <v>68</v>
      </c>
      <c r="B66" s="160" t="s">
        <v>69</v>
      </c>
      <c r="C66" s="161"/>
      <c r="D66" s="54" t="s">
        <v>16</v>
      </c>
      <c r="E66" s="57">
        <f t="shared" ref="E66:M66" si="9">SUM(+E68+E70)</f>
        <v>4</v>
      </c>
      <c r="F66" s="57">
        <f t="shared" si="9"/>
        <v>4</v>
      </c>
      <c r="G66" s="57">
        <f t="shared" si="9"/>
        <v>4</v>
      </c>
      <c r="H66" s="57">
        <f t="shared" si="9"/>
        <v>4</v>
      </c>
      <c r="I66" s="57">
        <f t="shared" si="9"/>
        <v>4</v>
      </c>
      <c r="J66" s="57">
        <f t="shared" si="9"/>
        <v>4</v>
      </c>
      <c r="K66" s="57">
        <f t="shared" si="9"/>
        <v>4</v>
      </c>
      <c r="L66" s="57">
        <f t="shared" si="9"/>
        <v>4</v>
      </c>
      <c r="M66" s="57">
        <f t="shared" si="9"/>
        <v>4</v>
      </c>
      <c r="N66" s="57">
        <f t="shared" ref="N66:U66" si="10">N68</f>
        <v>2</v>
      </c>
      <c r="O66" s="57">
        <f t="shared" si="10"/>
        <v>2</v>
      </c>
      <c r="P66" s="57">
        <f t="shared" si="10"/>
        <v>2</v>
      </c>
      <c r="Q66" s="57">
        <f t="shared" si="10"/>
        <v>2</v>
      </c>
      <c r="R66" s="57">
        <f t="shared" si="10"/>
        <v>2</v>
      </c>
      <c r="S66" s="57">
        <f t="shared" si="10"/>
        <v>2</v>
      </c>
      <c r="T66" s="57">
        <f t="shared" si="10"/>
        <v>2</v>
      </c>
      <c r="U66" s="57">
        <f t="shared" si="10"/>
        <v>2</v>
      </c>
      <c r="V66" s="57">
        <v>0</v>
      </c>
      <c r="W66" s="57">
        <f t="shared" ref="W66:BC66" si="11">SUM(W68,W70)</f>
        <v>0</v>
      </c>
      <c r="X66" s="57">
        <v>4</v>
      </c>
      <c r="Y66" s="57">
        <v>4</v>
      </c>
      <c r="Z66" s="57">
        <v>4</v>
      </c>
      <c r="AA66" s="57">
        <v>4</v>
      </c>
      <c r="AB66" s="57">
        <v>4</v>
      </c>
      <c r="AC66" s="57">
        <v>4</v>
      </c>
      <c r="AD66" s="57">
        <v>4</v>
      </c>
      <c r="AE66" s="57">
        <v>4</v>
      </c>
      <c r="AF66" s="57">
        <v>4</v>
      </c>
      <c r="AG66" s="57">
        <v>2</v>
      </c>
      <c r="AH66" s="57">
        <f>SUM(+AH68)</f>
        <v>2</v>
      </c>
      <c r="AI66" s="57">
        <f>SUM(+AI68)</f>
        <v>2</v>
      </c>
      <c r="AJ66" s="57">
        <f>SUM(+AJ68)</f>
        <v>2</v>
      </c>
      <c r="AK66" s="57">
        <f>SUM(+AJ68)</f>
        <v>2</v>
      </c>
      <c r="AL66" s="57">
        <f>SUM(+AL68)</f>
        <v>2</v>
      </c>
      <c r="AM66" s="57">
        <f>SUM(+AL68)</f>
        <v>2</v>
      </c>
      <c r="AN66" s="57">
        <f>SUM(+AM68)</f>
        <v>2</v>
      </c>
      <c r="AO66" s="57">
        <f>SUM(+AN68)</f>
        <v>2</v>
      </c>
      <c r="AP66" s="57">
        <f>SUM(+AP68)</f>
        <v>2</v>
      </c>
      <c r="AQ66" s="57">
        <f>SUM(+AQ68)</f>
        <v>2</v>
      </c>
      <c r="AR66" s="57">
        <v>2</v>
      </c>
      <c r="AS66" s="57">
        <v>2</v>
      </c>
      <c r="AT66" s="57" t="s">
        <v>26</v>
      </c>
      <c r="AU66" s="57" t="s">
        <v>26</v>
      </c>
      <c r="AV66" s="57">
        <f t="shared" si="11"/>
        <v>0</v>
      </c>
      <c r="AW66" s="57">
        <f t="shared" si="11"/>
        <v>0</v>
      </c>
      <c r="AX66" s="57">
        <f t="shared" si="11"/>
        <v>0</v>
      </c>
      <c r="AY66" s="57">
        <f t="shared" si="11"/>
        <v>0</v>
      </c>
      <c r="AZ66" s="57">
        <f t="shared" si="11"/>
        <v>0</v>
      </c>
      <c r="BA66" s="57">
        <f t="shared" si="11"/>
        <v>0</v>
      </c>
      <c r="BB66" s="57">
        <f t="shared" si="11"/>
        <v>0</v>
      </c>
      <c r="BC66" s="57">
        <f t="shared" si="11"/>
        <v>0</v>
      </c>
      <c r="BD66" s="57">
        <v>0</v>
      </c>
      <c r="BE66" s="57">
        <f>SUM(E66:AT66)</f>
        <v>114</v>
      </c>
      <c r="BF66" s="3"/>
      <c r="BG66" s="3"/>
      <c r="BH66" s="3"/>
      <c r="BI66" s="3"/>
      <c r="BJ66" s="4"/>
      <c r="BK66" s="3"/>
      <c r="BL66" s="3"/>
      <c r="BM66" s="3"/>
      <c r="BN66" s="3"/>
      <c r="BO66" s="5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4"/>
      <c r="CC66" s="3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  <c r="AMK66"/>
      <c r="AML66"/>
      <c r="AMM66"/>
      <c r="AMN66"/>
      <c r="AMO66"/>
      <c r="AMP66"/>
      <c r="AMQ66"/>
      <c r="AMR66"/>
      <c r="AMS66"/>
      <c r="AMT66"/>
      <c r="AMU66"/>
      <c r="AMV66"/>
      <c r="AMW66"/>
      <c r="AMX66"/>
      <c r="AMY66"/>
      <c r="AMZ66"/>
      <c r="ANA66"/>
      <c r="ANB66"/>
      <c r="ANC66"/>
      <c r="AND66"/>
      <c r="ANE66"/>
      <c r="ANF66"/>
      <c r="ANG66"/>
      <c r="ANH66"/>
      <c r="ANI66"/>
      <c r="ANJ66"/>
      <c r="ANK66"/>
      <c r="ANL66"/>
      <c r="ANM66"/>
      <c r="ANN66"/>
      <c r="ANO66"/>
      <c r="ANP66"/>
      <c r="ANQ66"/>
      <c r="ANR66"/>
      <c r="ANS66"/>
      <c r="ANT66"/>
      <c r="ANU66"/>
      <c r="ANV66"/>
      <c r="ANW66"/>
      <c r="ANX66"/>
      <c r="ANY66"/>
      <c r="ANZ66"/>
      <c r="AOA66"/>
      <c r="AOB66"/>
      <c r="AOC66"/>
      <c r="AOD66"/>
      <c r="AOE66"/>
      <c r="AOF66"/>
      <c r="AOG66"/>
      <c r="AOH66"/>
      <c r="AOI66"/>
      <c r="AOJ66"/>
      <c r="AOK66"/>
      <c r="AOL66"/>
      <c r="AOM66"/>
      <c r="AON66"/>
      <c r="AOO66"/>
      <c r="AOP66"/>
      <c r="AOQ66"/>
      <c r="AOR66"/>
      <c r="AOS66"/>
      <c r="AOT66"/>
      <c r="AOU66"/>
      <c r="AOV66"/>
      <c r="AOW66"/>
      <c r="AOX66"/>
      <c r="AOY66"/>
      <c r="AOZ66"/>
      <c r="APA66"/>
      <c r="APB66"/>
      <c r="APC66"/>
      <c r="APD66"/>
      <c r="APE66"/>
      <c r="APF66"/>
      <c r="APG66"/>
      <c r="APH66"/>
      <c r="API66"/>
      <c r="APJ66"/>
      <c r="APK66"/>
      <c r="APL66"/>
      <c r="APM66"/>
      <c r="APN66"/>
      <c r="APO66"/>
      <c r="APP66"/>
      <c r="APQ66"/>
      <c r="APR66"/>
      <c r="APS66"/>
      <c r="APT66"/>
      <c r="APU66"/>
      <c r="APV66"/>
      <c r="APW66"/>
      <c r="APX66"/>
      <c r="APY66"/>
      <c r="APZ66"/>
      <c r="AQA66"/>
      <c r="AQB66"/>
      <c r="AQC66"/>
    </row>
    <row r="67" spans="1:1121" s="8" customFormat="1" ht="43.5" customHeight="1" x14ac:dyDescent="0.25">
      <c r="A67" s="153"/>
      <c r="B67" s="162"/>
      <c r="C67" s="163"/>
      <c r="D67" s="54" t="s">
        <v>17</v>
      </c>
      <c r="E67" s="57">
        <f t="shared" ref="E67:M67" si="12">E71</f>
        <v>2</v>
      </c>
      <c r="F67" s="57">
        <f t="shared" si="12"/>
        <v>2</v>
      </c>
      <c r="G67" s="57">
        <f t="shared" si="12"/>
        <v>2</v>
      </c>
      <c r="H67" s="57">
        <f t="shared" si="12"/>
        <v>2</v>
      </c>
      <c r="I67" s="57">
        <f t="shared" si="12"/>
        <v>2</v>
      </c>
      <c r="J67" s="57">
        <f t="shared" si="12"/>
        <v>2</v>
      </c>
      <c r="K67" s="57">
        <f t="shared" si="12"/>
        <v>2</v>
      </c>
      <c r="L67" s="57">
        <f t="shared" si="12"/>
        <v>2</v>
      </c>
      <c r="M67" s="57">
        <f t="shared" si="12"/>
        <v>2</v>
      </c>
      <c r="N67" s="57" t="s">
        <v>59</v>
      </c>
      <c r="O67" s="57" t="s">
        <v>59</v>
      </c>
      <c r="P67" s="57" t="s">
        <v>59</v>
      </c>
      <c r="Q67" s="57" t="s">
        <v>59</v>
      </c>
      <c r="R67" s="57" t="s">
        <v>59</v>
      </c>
      <c r="S67" s="57" t="s">
        <v>59</v>
      </c>
      <c r="T67" s="57" t="s">
        <v>59</v>
      </c>
      <c r="U67" s="57" t="s">
        <v>59</v>
      </c>
      <c r="V67" s="57">
        <v>0</v>
      </c>
      <c r="W67" s="57">
        <f t="shared" ref="W67:BC67" si="13">SUM(W69,W71)</f>
        <v>0</v>
      </c>
      <c r="X67" s="57">
        <v>2</v>
      </c>
      <c r="Y67" s="57">
        <v>2</v>
      </c>
      <c r="Z67" s="57">
        <v>2</v>
      </c>
      <c r="AA67" s="57">
        <v>2</v>
      </c>
      <c r="AB67" s="57">
        <v>2</v>
      </c>
      <c r="AC67" s="57">
        <v>2</v>
      </c>
      <c r="AD67" s="57">
        <v>2</v>
      </c>
      <c r="AE67" s="57">
        <v>2</v>
      </c>
      <c r="AF67" s="57">
        <v>2</v>
      </c>
      <c r="AG67" s="57" t="s">
        <v>59</v>
      </c>
      <c r="AH67" s="57">
        <v>2</v>
      </c>
      <c r="AI67" s="57" t="s">
        <v>59</v>
      </c>
      <c r="AJ67" s="57" t="s">
        <v>59</v>
      </c>
      <c r="AK67" s="57" t="s">
        <v>59</v>
      </c>
      <c r="AL67" s="57" t="s">
        <v>59</v>
      </c>
      <c r="AM67" s="57" t="s">
        <v>59</v>
      </c>
      <c r="AN67" s="57" t="s">
        <v>59</v>
      </c>
      <c r="AO67" s="57" t="s">
        <v>59</v>
      </c>
      <c r="AP67" s="57" t="s">
        <v>59</v>
      </c>
      <c r="AQ67" s="57" t="s">
        <v>59</v>
      </c>
      <c r="AR67" s="57"/>
      <c r="AS67" s="57" t="s">
        <v>59</v>
      </c>
      <c r="AT67" s="57" t="s">
        <v>26</v>
      </c>
      <c r="AU67" s="57" t="s">
        <v>26</v>
      </c>
      <c r="AV67" s="57">
        <f t="shared" si="13"/>
        <v>0</v>
      </c>
      <c r="AW67" s="57">
        <f t="shared" si="13"/>
        <v>0</v>
      </c>
      <c r="AX67" s="57">
        <f t="shared" si="13"/>
        <v>0</v>
      </c>
      <c r="AY67" s="57">
        <f t="shared" si="13"/>
        <v>0</v>
      </c>
      <c r="AZ67" s="57">
        <f t="shared" si="13"/>
        <v>0</v>
      </c>
      <c r="BA67" s="57">
        <f t="shared" si="13"/>
        <v>0</v>
      </c>
      <c r="BB67" s="57">
        <f t="shared" si="13"/>
        <v>0</v>
      </c>
      <c r="BC67" s="57">
        <f t="shared" si="13"/>
        <v>0</v>
      </c>
      <c r="BD67" s="57">
        <v>0</v>
      </c>
      <c r="BE67" s="57">
        <f>SUM(E67:AT67)</f>
        <v>38</v>
      </c>
      <c r="BF67" s="3"/>
      <c r="BG67" s="3"/>
      <c r="BH67" s="3"/>
      <c r="BI67" s="3"/>
      <c r="BJ67" s="4"/>
      <c r="BK67" s="3"/>
      <c r="BL67" s="3"/>
      <c r="BM67" s="3"/>
      <c r="BN67" s="3"/>
      <c r="BO67" s="5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4"/>
      <c r="CC67" s="3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  <c r="AOH67"/>
      <c r="AOI67"/>
      <c r="AOJ67"/>
      <c r="AOK67"/>
      <c r="AOL67"/>
      <c r="AOM67"/>
      <c r="AON67"/>
      <c r="AOO67"/>
      <c r="AOP67"/>
      <c r="AOQ67"/>
      <c r="AOR67"/>
      <c r="AOS67"/>
      <c r="AOT67"/>
      <c r="AOU67"/>
      <c r="AOV67"/>
      <c r="AOW67"/>
      <c r="AOX67"/>
      <c r="AOY67"/>
      <c r="AOZ67"/>
      <c r="APA67"/>
      <c r="APB67"/>
      <c r="APC67"/>
      <c r="APD67"/>
      <c r="APE67"/>
      <c r="APF67"/>
      <c r="APG67"/>
      <c r="APH67"/>
      <c r="API67"/>
      <c r="APJ67"/>
      <c r="APK67"/>
      <c r="APL67"/>
      <c r="APM67"/>
      <c r="APN67"/>
      <c r="APO67"/>
      <c r="APP67"/>
      <c r="APQ67"/>
      <c r="APR67"/>
      <c r="APS67"/>
      <c r="APT67"/>
      <c r="APU67"/>
      <c r="APV67"/>
      <c r="APW67"/>
      <c r="APX67"/>
      <c r="APY67"/>
      <c r="APZ67"/>
      <c r="AQA67"/>
      <c r="AQB67"/>
      <c r="AQC67"/>
    </row>
    <row r="68" spans="1:1121" s="8" customFormat="1" ht="35.25" customHeight="1" x14ac:dyDescent="0.25">
      <c r="A68" s="140" t="s">
        <v>71</v>
      </c>
      <c r="B68" s="126" t="s">
        <v>70</v>
      </c>
      <c r="C68" s="127"/>
      <c r="D68" s="76" t="s">
        <v>16</v>
      </c>
      <c r="E68" s="89">
        <v>2</v>
      </c>
      <c r="F68" s="89">
        <v>2</v>
      </c>
      <c r="G68" s="89">
        <v>2</v>
      </c>
      <c r="H68" s="89">
        <v>2</v>
      </c>
      <c r="I68" s="89">
        <v>2</v>
      </c>
      <c r="J68" s="89">
        <v>2</v>
      </c>
      <c r="K68" s="89">
        <v>2</v>
      </c>
      <c r="L68" s="89">
        <v>2</v>
      </c>
      <c r="M68" s="89">
        <v>2</v>
      </c>
      <c r="N68" s="89">
        <v>2</v>
      </c>
      <c r="O68" s="89">
        <v>2</v>
      </c>
      <c r="P68" s="89">
        <v>2</v>
      </c>
      <c r="Q68" s="89">
        <v>2</v>
      </c>
      <c r="R68" s="89">
        <v>2</v>
      </c>
      <c r="S68" s="89">
        <v>2</v>
      </c>
      <c r="T68" s="89">
        <v>2</v>
      </c>
      <c r="U68" s="89">
        <v>2</v>
      </c>
      <c r="V68" s="57">
        <v>0</v>
      </c>
      <c r="W68" s="58">
        <v>0</v>
      </c>
      <c r="X68" s="89">
        <v>2</v>
      </c>
      <c r="Y68" s="89">
        <v>2</v>
      </c>
      <c r="Z68" s="89">
        <v>2</v>
      </c>
      <c r="AA68" s="89">
        <v>2</v>
      </c>
      <c r="AB68" s="89">
        <v>2</v>
      </c>
      <c r="AC68" s="89">
        <v>2</v>
      </c>
      <c r="AD68" s="89">
        <v>2</v>
      </c>
      <c r="AE68" s="89">
        <v>2</v>
      </c>
      <c r="AF68" s="89">
        <v>2</v>
      </c>
      <c r="AG68" s="89">
        <v>2</v>
      </c>
      <c r="AH68" s="89">
        <v>2</v>
      </c>
      <c r="AI68" s="89">
        <v>2</v>
      </c>
      <c r="AJ68" s="89">
        <v>2</v>
      </c>
      <c r="AK68" s="89">
        <v>2</v>
      </c>
      <c r="AL68" s="89">
        <v>2</v>
      </c>
      <c r="AM68" s="89">
        <v>2</v>
      </c>
      <c r="AN68" s="89">
        <v>2</v>
      </c>
      <c r="AO68" s="89">
        <v>2</v>
      </c>
      <c r="AP68" s="89">
        <v>2</v>
      </c>
      <c r="AQ68" s="89">
        <v>2</v>
      </c>
      <c r="AR68" s="89">
        <v>2</v>
      </c>
      <c r="AS68" s="89">
        <v>2</v>
      </c>
      <c r="AT68" s="89" t="s">
        <v>26</v>
      </c>
      <c r="AU68" s="90" t="s">
        <v>26</v>
      </c>
      <c r="AV68" s="90">
        <v>0</v>
      </c>
      <c r="AW68" s="90">
        <v>0</v>
      </c>
      <c r="AX68" s="90">
        <v>0</v>
      </c>
      <c r="AY68" s="90">
        <v>0</v>
      </c>
      <c r="AZ68" s="90">
        <v>0</v>
      </c>
      <c r="BA68" s="90">
        <v>0</v>
      </c>
      <c r="BB68" s="90">
        <v>0</v>
      </c>
      <c r="BC68" s="90">
        <v>0</v>
      </c>
      <c r="BD68" s="57">
        <v>0</v>
      </c>
      <c r="BE68" s="90">
        <f>SUM(E68:AT68)</f>
        <v>78</v>
      </c>
      <c r="BF68" s="3"/>
      <c r="BG68" s="3"/>
      <c r="BH68" s="3"/>
      <c r="BI68" s="3"/>
      <c r="BJ68" s="4"/>
      <c r="BK68" s="3"/>
      <c r="BL68" s="3"/>
      <c r="BM68" s="3"/>
      <c r="BN68" s="3"/>
      <c r="BO68" s="5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4"/>
      <c r="CC68" s="3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  <c r="AMK68"/>
      <c r="AML68"/>
      <c r="AMM68"/>
      <c r="AMN68"/>
      <c r="AMO68"/>
      <c r="AMP68"/>
      <c r="AMQ68"/>
      <c r="AMR68"/>
      <c r="AMS68"/>
      <c r="AMT68"/>
      <c r="AMU68"/>
      <c r="AMV68"/>
      <c r="AMW68"/>
      <c r="AMX68"/>
      <c r="AMY68"/>
      <c r="AMZ68"/>
      <c r="ANA68"/>
      <c r="ANB68"/>
      <c r="ANC68"/>
      <c r="AND68"/>
      <c r="ANE68"/>
      <c r="ANF68"/>
      <c r="ANG68"/>
      <c r="ANH68"/>
      <c r="ANI68"/>
      <c r="ANJ68"/>
      <c r="ANK68"/>
      <c r="ANL68"/>
      <c r="ANM68"/>
      <c r="ANN68"/>
      <c r="ANO68"/>
      <c r="ANP68"/>
      <c r="ANQ68"/>
      <c r="ANR68"/>
      <c r="ANS68"/>
      <c r="ANT68"/>
      <c r="ANU68"/>
      <c r="ANV68"/>
      <c r="ANW68"/>
      <c r="ANX68"/>
      <c r="ANY68"/>
      <c r="ANZ68"/>
      <c r="AOA68"/>
      <c r="AOB68"/>
      <c r="AOC68"/>
      <c r="AOD68"/>
      <c r="AOE68"/>
      <c r="AOF68"/>
      <c r="AOG68"/>
      <c r="AOH68"/>
      <c r="AOI68"/>
      <c r="AOJ68"/>
      <c r="AOK68"/>
      <c r="AOL68"/>
      <c r="AOM68"/>
      <c r="AON68"/>
      <c r="AOO68"/>
      <c r="AOP68"/>
      <c r="AOQ68"/>
      <c r="AOR68"/>
      <c r="AOS68"/>
      <c r="AOT68"/>
      <c r="AOU68"/>
      <c r="AOV68"/>
      <c r="AOW68"/>
      <c r="AOX68"/>
      <c r="AOY68"/>
      <c r="AOZ68"/>
      <c r="APA68"/>
      <c r="APB68"/>
      <c r="APC68"/>
      <c r="APD68"/>
      <c r="APE68"/>
      <c r="APF68"/>
      <c r="APG68"/>
      <c r="APH68"/>
      <c r="API68"/>
      <c r="APJ68"/>
      <c r="APK68"/>
      <c r="APL68"/>
      <c r="APM68"/>
      <c r="APN68"/>
      <c r="APO68"/>
      <c r="APP68"/>
      <c r="APQ68"/>
      <c r="APR68"/>
      <c r="APS68"/>
      <c r="APT68"/>
      <c r="APU68"/>
      <c r="APV68"/>
      <c r="APW68"/>
      <c r="APX68"/>
      <c r="APY68"/>
      <c r="APZ68"/>
      <c r="AQA68"/>
      <c r="AQB68"/>
      <c r="AQC68"/>
    </row>
    <row r="69" spans="1:1121" s="8" customFormat="1" ht="42" customHeight="1" x14ac:dyDescent="0.25">
      <c r="A69" s="140"/>
      <c r="B69" s="128"/>
      <c r="C69" s="129"/>
      <c r="D69" s="50" t="s">
        <v>17</v>
      </c>
      <c r="E69" s="69"/>
      <c r="F69" s="69"/>
      <c r="G69" s="69"/>
      <c r="H69" s="69" t="s">
        <v>59</v>
      </c>
      <c r="I69" s="69" t="s">
        <v>59</v>
      </c>
      <c r="J69" s="69"/>
      <c r="K69" s="69"/>
      <c r="L69" s="69"/>
      <c r="M69" s="69"/>
      <c r="N69" s="69"/>
      <c r="O69" s="69"/>
      <c r="P69" s="69" t="s">
        <v>59</v>
      </c>
      <c r="Q69" s="69"/>
      <c r="R69" s="69"/>
      <c r="S69" s="69"/>
      <c r="T69" s="69"/>
      <c r="U69" s="69"/>
      <c r="V69" s="57">
        <v>0</v>
      </c>
      <c r="W69" s="58">
        <v>0</v>
      </c>
      <c r="X69" s="69"/>
      <c r="Y69" s="69"/>
      <c r="Z69" s="69"/>
      <c r="AA69" s="69"/>
      <c r="AB69" s="69"/>
      <c r="AC69" s="69"/>
      <c r="AD69" s="69"/>
      <c r="AE69" s="69"/>
      <c r="AF69" s="69"/>
      <c r="AG69" s="69" t="s">
        <v>59</v>
      </c>
      <c r="AH69" s="69">
        <v>2</v>
      </c>
      <c r="AI69" s="69"/>
      <c r="AJ69" s="69"/>
      <c r="AK69" s="69"/>
      <c r="AL69" s="69" t="s">
        <v>59</v>
      </c>
      <c r="AM69" s="69" t="s">
        <v>59</v>
      </c>
      <c r="AN69" s="69" t="s">
        <v>59</v>
      </c>
      <c r="AO69" s="69"/>
      <c r="AP69" s="69"/>
      <c r="AQ69" s="69"/>
      <c r="AR69" s="69"/>
      <c r="AS69" s="69"/>
      <c r="AT69" s="67" t="s">
        <v>26</v>
      </c>
      <c r="AU69" s="65" t="s">
        <v>26</v>
      </c>
      <c r="AV69" s="66">
        <v>0</v>
      </c>
      <c r="AW69" s="66">
        <v>0</v>
      </c>
      <c r="AX69" s="66">
        <v>0</v>
      </c>
      <c r="AY69" s="66">
        <v>0</v>
      </c>
      <c r="AZ69" s="66">
        <v>0</v>
      </c>
      <c r="BA69" s="66">
        <v>0</v>
      </c>
      <c r="BB69" s="66">
        <v>0</v>
      </c>
      <c r="BC69" s="66">
        <v>0</v>
      </c>
      <c r="BD69" s="57">
        <v>0</v>
      </c>
      <c r="BE69" s="66">
        <v>2</v>
      </c>
      <c r="BF69" s="3"/>
      <c r="BG69" s="3"/>
      <c r="BH69" s="3"/>
      <c r="BI69" s="3"/>
      <c r="BJ69" s="4"/>
      <c r="BK69" s="3"/>
      <c r="BL69" s="3"/>
      <c r="BM69" s="3"/>
      <c r="BN69" s="3"/>
      <c r="BO69" s="5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4"/>
      <c r="CC69" s="3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  <c r="AMK69"/>
      <c r="AML69"/>
      <c r="AMM69"/>
      <c r="AMN69"/>
      <c r="AMO69"/>
      <c r="AMP69"/>
      <c r="AMQ69"/>
      <c r="AMR69"/>
      <c r="AMS69"/>
      <c r="AMT69"/>
      <c r="AMU69"/>
      <c r="AMV69"/>
      <c r="AMW69"/>
      <c r="AMX69"/>
      <c r="AMY69"/>
      <c r="AMZ69"/>
      <c r="ANA69"/>
      <c r="ANB69"/>
      <c r="ANC69"/>
      <c r="AND69"/>
      <c r="ANE69"/>
      <c r="ANF69"/>
      <c r="ANG69"/>
      <c r="ANH69"/>
      <c r="ANI69"/>
      <c r="ANJ69"/>
      <c r="ANK69"/>
      <c r="ANL69"/>
      <c r="ANM69"/>
      <c r="ANN69"/>
      <c r="ANO69"/>
      <c r="ANP69"/>
      <c r="ANQ69"/>
      <c r="ANR69"/>
      <c r="ANS69"/>
      <c r="ANT69"/>
      <c r="ANU69"/>
      <c r="ANV69"/>
      <c r="ANW69"/>
      <c r="ANX69"/>
      <c r="ANY69"/>
      <c r="ANZ69"/>
      <c r="AOA69"/>
      <c r="AOB69"/>
      <c r="AOC69"/>
      <c r="AOD69"/>
      <c r="AOE69"/>
      <c r="AOF69"/>
      <c r="AOG69"/>
      <c r="AOH69"/>
      <c r="AOI69"/>
      <c r="AOJ69"/>
      <c r="AOK69"/>
      <c r="AOL69"/>
      <c r="AOM69"/>
      <c r="AON69"/>
      <c r="AOO69"/>
      <c r="AOP69"/>
      <c r="AOQ69"/>
      <c r="AOR69"/>
      <c r="AOS69"/>
      <c r="AOT69"/>
      <c r="AOU69"/>
      <c r="AOV69"/>
      <c r="AOW69"/>
      <c r="AOX69"/>
      <c r="AOY69"/>
      <c r="AOZ69"/>
      <c r="APA69"/>
      <c r="APB69"/>
      <c r="APC69"/>
      <c r="APD69"/>
      <c r="APE69"/>
      <c r="APF69"/>
      <c r="APG69"/>
      <c r="APH69"/>
      <c r="API69"/>
      <c r="APJ69"/>
      <c r="APK69"/>
      <c r="APL69"/>
      <c r="APM69"/>
      <c r="APN69"/>
      <c r="APO69"/>
      <c r="APP69"/>
      <c r="APQ69"/>
      <c r="APR69"/>
      <c r="APS69"/>
      <c r="APT69"/>
      <c r="APU69"/>
      <c r="APV69"/>
      <c r="APW69"/>
      <c r="APX69"/>
      <c r="APY69"/>
      <c r="APZ69"/>
      <c r="AQA69"/>
      <c r="AQB69"/>
      <c r="AQC69"/>
    </row>
    <row r="70" spans="1:1121" s="8" customFormat="1" ht="34.5" customHeight="1" x14ac:dyDescent="0.25">
      <c r="A70" s="140" t="s">
        <v>72</v>
      </c>
      <c r="B70" s="126" t="s">
        <v>132</v>
      </c>
      <c r="C70" s="127"/>
      <c r="D70" s="76" t="s">
        <v>16</v>
      </c>
      <c r="E70" s="89">
        <v>2</v>
      </c>
      <c r="F70" s="89">
        <v>2</v>
      </c>
      <c r="G70" s="89">
        <v>2</v>
      </c>
      <c r="H70" s="89">
        <v>2</v>
      </c>
      <c r="I70" s="89">
        <v>2</v>
      </c>
      <c r="J70" s="89">
        <v>2</v>
      </c>
      <c r="K70" s="89">
        <v>2</v>
      </c>
      <c r="L70" s="89">
        <v>2</v>
      </c>
      <c r="M70" s="89">
        <v>2</v>
      </c>
      <c r="N70" s="89" t="s">
        <v>59</v>
      </c>
      <c r="O70" s="89" t="s">
        <v>59</v>
      </c>
      <c r="P70" s="89" t="s">
        <v>59</v>
      </c>
      <c r="Q70" s="89" t="s">
        <v>59</v>
      </c>
      <c r="R70" s="89" t="s">
        <v>59</v>
      </c>
      <c r="S70" s="89" t="s">
        <v>59</v>
      </c>
      <c r="T70" s="89" t="s">
        <v>59</v>
      </c>
      <c r="U70" s="89" t="s">
        <v>59</v>
      </c>
      <c r="V70" s="57">
        <v>0</v>
      </c>
      <c r="W70" s="58">
        <v>0</v>
      </c>
      <c r="X70" s="89">
        <v>2</v>
      </c>
      <c r="Y70" s="89">
        <v>2</v>
      </c>
      <c r="Z70" s="89">
        <v>2</v>
      </c>
      <c r="AA70" s="89">
        <v>2</v>
      </c>
      <c r="AB70" s="89">
        <v>2</v>
      </c>
      <c r="AC70" s="89">
        <v>2</v>
      </c>
      <c r="AD70" s="89">
        <v>2</v>
      </c>
      <c r="AE70" s="89">
        <v>2</v>
      </c>
      <c r="AF70" s="89">
        <v>2</v>
      </c>
      <c r="AG70" s="89" t="s">
        <v>59</v>
      </c>
      <c r="AH70" s="89" t="s">
        <v>59</v>
      </c>
      <c r="AI70" s="89" t="s">
        <v>59</v>
      </c>
      <c r="AJ70" s="89" t="s">
        <v>59</v>
      </c>
      <c r="AK70" s="89" t="s">
        <v>59</v>
      </c>
      <c r="AL70" s="89" t="s">
        <v>59</v>
      </c>
      <c r="AM70" s="89" t="s">
        <v>59</v>
      </c>
      <c r="AN70" s="89" t="s">
        <v>59</v>
      </c>
      <c r="AO70" s="89"/>
      <c r="AP70" s="89"/>
      <c r="AQ70" s="89"/>
      <c r="AR70" s="89"/>
      <c r="AS70" s="89" t="s">
        <v>59</v>
      </c>
      <c r="AT70" s="89" t="s">
        <v>26</v>
      </c>
      <c r="AU70" s="90" t="s">
        <v>26</v>
      </c>
      <c r="AV70" s="90">
        <v>0</v>
      </c>
      <c r="AW70" s="90">
        <v>0</v>
      </c>
      <c r="AX70" s="90">
        <v>0</v>
      </c>
      <c r="AY70" s="90">
        <v>0</v>
      </c>
      <c r="AZ70" s="90">
        <v>0</v>
      </c>
      <c r="BA70" s="90">
        <v>0</v>
      </c>
      <c r="BB70" s="90">
        <v>0</v>
      </c>
      <c r="BC70" s="90">
        <v>0</v>
      </c>
      <c r="BD70" s="57">
        <v>0</v>
      </c>
      <c r="BE70" s="90">
        <f>SUM(E70:AF70)</f>
        <v>36</v>
      </c>
      <c r="BF70" s="3"/>
      <c r="BG70" s="3"/>
      <c r="BH70" s="3"/>
      <c r="BI70" s="3"/>
      <c r="BJ70" s="4"/>
      <c r="BK70" s="3"/>
      <c r="BL70" s="3"/>
      <c r="BM70" s="3"/>
      <c r="BN70" s="3"/>
      <c r="BO70" s="5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4"/>
      <c r="CC70" s="3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  <c r="AOH70"/>
      <c r="AOI70"/>
      <c r="AOJ70"/>
      <c r="AOK70"/>
      <c r="AOL70"/>
      <c r="AOM70"/>
      <c r="AON70"/>
      <c r="AOO70"/>
      <c r="AOP70"/>
      <c r="AOQ70"/>
      <c r="AOR70"/>
      <c r="AOS70"/>
      <c r="AOT70"/>
      <c r="AOU70"/>
      <c r="AOV70"/>
      <c r="AOW70"/>
      <c r="AOX70"/>
      <c r="AOY70"/>
      <c r="AOZ70"/>
      <c r="APA70"/>
      <c r="APB70"/>
      <c r="APC70"/>
      <c r="APD70"/>
      <c r="APE70"/>
      <c r="APF70"/>
      <c r="APG70"/>
      <c r="APH70"/>
      <c r="API70"/>
      <c r="APJ70"/>
      <c r="APK70"/>
      <c r="APL70"/>
      <c r="APM70"/>
      <c r="APN70"/>
      <c r="APO70"/>
      <c r="APP70"/>
      <c r="APQ70"/>
      <c r="APR70"/>
      <c r="APS70"/>
      <c r="APT70"/>
      <c r="APU70"/>
      <c r="APV70"/>
      <c r="APW70"/>
      <c r="APX70"/>
      <c r="APY70"/>
      <c r="APZ70"/>
      <c r="AQA70"/>
      <c r="AQB70"/>
      <c r="AQC70"/>
    </row>
    <row r="71" spans="1:1121" s="8" customFormat="1" ht="44.25" customHeight="1" x14ac:dyDescent="0.25">
      <c r="A71" s="140"/>
      <c r="B71" s="128"/>
      <c r="C71" s="129"/>
      <c r="D71" s="50" t="s">
        <v>17</v>
      </c>
      <c r="E71" s="69">
        <v>2</v>
      </c>
      <c r="F71" s="69">
        <v>2</v>
      </c>
      <c r="G71" s="69">
        <v>2</v>
      </c>
      <c r="H71" s="69">
        <v>2</v>
      </c>
      <c r="I71" s="69">
        <v>2</v>
      </c>
      <c r="J71" s="69">
        <v>2</v>
      </c>
      <c r="K71" s="69">
        <v>2</v>
      </c>
      <c r="L71" s="69">
        <v>2</v>
      </c>
      <c r="M71" s="69">
        <v>2</v>
      </c>
      <c r="N71" s="69" t="s">
        <v>59</v>
      </c>
      <c r="O71" s="69" t="s">
        <v>59</v>
      </c>
      <c r="P71" s="69" t="s">
        <v>59</v>
      </c>
      <c r="Q71" s="69" t="s">
        <v>59</v>
      </c>
      <c r="R71" s="69" t="s">
        <v>59</v>
      </c>
      <c r="S71" s="69" t="s">
        <v>59</v>
      </c>
      <c r="T71" s="69" t="s">
        <v>59</v>
      </c>
      <c r="U71" s="69" t="s">
        <v>59</v>
      </c>
      <c r="V71" s="57">
        <v>0</v>
      </c>
      <c r="W71" s="58">
        <v>0</v>
      </c>
      <c r="X71" s="69">
        <v>2</v>
      </c>
      <c r="Y71" s="69">
        <v>2</v>
      </c>
      <c r="Z71" s="69">
        <v>2</v>
      </c>
      <c r="AA71" s="69">
        <v>2</v>
      </c>
      <c r="AB71" s="69">
        <v>2</v>
      </c>
      <c r="AC71" s="69">
        <v>2</v>
      </c>
      <c r="AD71" s="69">
        <v>2</v>
      </c>
      <c r="AE71" s="69">
        <v>2</v>
      </c>
      <c r="AF71" s="69">
        <v>2</v>
      </c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5" t="s">
        <v>59</v>
      </c>
      <c r="AT71" s="65" t="s">
        <v>26</v>
      </c>
      <c r="AU71" s="65" t="s">
        <v>26</v>
      </c>
      <c r="AV71" s="66">
        <v>0</v>
      </c>
      <c r="AW71" s="66">
        <v>0</v>
      </c>
      <c r="AX71" s="66">
        <v>0</v>
      </c>
      <c r="AY71" s="66">
        <v>0</v>
      </c>
      <c r="AZ71" s="66">
        <v>0</v>
      </c>
      <c r="BA71" s="66">
        <v>0</v>
      </c>
      <c r="BB71" s="66">
        <v>0</v>
      </c>
      <c r="BC71" s="66">
        <v>0</v>
      </c>
      <c r="BD71" s="57">
        <v>0</v>
      </c>
      <c r="BE71" s="66">
        <f>SUM(E71:AO71)</f>
        <v>36</v>
      </c>
      <c r="BF71" s="3"/>
      <c r="BG71" s="3"/>
      <c r="BH71" s="3"/>
      <c r="BI71" s="3"/>
      <c r="BJ71" s="4"/>
      <c r="BK71" s="3"/>
      <c r="BL71" s="3"/>
      <c r="BM71" s="3"/>
      <c r="BN71" s="3"/>
      <c r="BO71" s="5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4"/>
      <c r="CC71" s="3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  <c r="AMK71"/>
      <c r="AML71"/>
      <c r="AMM71"/>
      <c r="AMN71"/>
      <c r="AMO71"/>
      <c r="AMP71"/>
      <c r="AMQ71"/>
      <c r="AMR71"/>
      <c r="AMS71"/>
      <c r="AMT71"/>
      <c r="AMU71"/>
      <c r="AMV71"/>
      <c r="AMW71"/>
      <c r="AMX71"/>
      <c r="AMY71"/>
      <c r="AMZ71"/>
      <c r="ANA71"/>
      <c r="ANB71"/>
      <c r="ANC71"/>
      <c r="AND71"/>
      <c r="ANE71"/>
      <c r="ANF71"/>
      <c r="ANG71"/>
      <c r="ANH71"/>
      <c r="ANI71"/>
      <c r="ANJ71"/>
      <c r="ANK71"/>
      <c r="ANL71"/>
      <c r="ANM71"/>
      <c r="ANN71"/>
      <c r="ANO71"/>
      <c r="ANP71"/>
      <c r="ANQ71"/>
      <c r="ANR71"/>
      <c r="ANS71"/>
      <c r="ANT71"/>
      <c r="ANU71"/>
      <c r="ANV71"/>
      <c r="ANW71"/>
      <c r="ANX71"/>
      <c r="ANY71"/>
      <c r="ANZ71"/>
      <c r="AOA71"/>
      <c r="AOB71"/>
      <c r="AOC71"/>
      <c r="AOD71"/>
      <c r="AOE71"/>
      <c r="AOF71"/>
      <c r="AOG71"/>
      <c r="AOH71"/>
      <c r="AOI71"/>
      <c r="AOJ71"/>
      <c r="AOK71"/>
      <c r="AOL71"/>
      <c r="AOM71"/>
      <c r="AON71"/>
      <c r="AOO71"/>
      <c r="AOP71"/>
      <c r="AOQ71"/>
      <c r="AOR71"/>
      <c r="AOS71"/>
      <c r="AOT71"/>
      <c r="AOU71"/>
      <c r="AOV71"/>
      <c r="AOW71"/>
      <c r="AOX71"/>
      <c r="AOY71"/>
      <c r="AOZ71"/>
      <c r="APA71"/>
      <c r="APB71"/>
      <c r="APC71"/>
      <c r="APD71"/>
      <c r="APE71"/>
      <c r="APF71"/>
      <c r="APG71"/>
      <c r="APH71"/>
      <c r="API71"/>
      <c r="APJ71"/>
      <c r="APK71"/>
      <c r="APL71"/>
      <c r="APM71"/>
      <c r="APN71"/>
      <c r="APO71"/>
      <c r="APP71"/>
      <c r="APQ71"/>
      <c r="APR71"/>
      <c r="APS71"/>
      <c r="APT71"/>
      <c r="APU71"/>
      <c r="APV71"/>
      <c r="APW71"/>
      <c r="APX71"/>
      <c r="APY71"/>
      <c r="APZ71"/>
      <c r="AQA71"/>
      <c r="AQB71"/>
      <c r="AQC71"/>
    </row>
    <row r="72" spans="1:1121" ht="51.75" customHeight="1" x14ac:dyDescent="0.2">
      <c r="A72" s="142" t="s">
        <v>30</v>
      </c>
      <c r="B72" s="142"/>
      <c r="C72" s="142"/>
      <c r="D72" s="142"/>
      <c r="E72" s="103">
        <f t="shared" ref="E72:M72" si="14">E36</f>
        <v>34</v>
      </c>
      <c r="F72" s="103">
        <f t="shared" si="14"/>
        <v>34</v>
      </c>
      <c r="G72" s="103">
        <f t="shared" si="14"/>
        <v>34</v>
      </c>
      <c r="H72" s="103">
        <f t="shared" si="14"/>
        <v>34</v>
      </c>
      <c r="I72" s="103">
        <f t="shared" si="14"/>
        <v>34</v>
      </c>
      <c r="J72" s="103">
        <f t="shared" si="14"/>
        <v>34</v>
      </c>
      <c r="K72" s="103">
        <f t="shared" si="14"/>
        <v>34</v>
      </c>
      <c r="L72" s="103">
        <f t="shared" si="14"/>
        <v>34</v>
      </c>
      <c r="M72" s="103">
        <f t="shared" si="14"/>
        <v>34</v>
      </c>
      <c r="N72" s="103">
        <v>36</v>
      </c>
      <c r="O72" s="103">
        <f t="shared" ref="O72:U72" si="15">O36</f>
        <v>34</v>
      </c>
      <c r="P72" s="103">
        <f t="shared" si="15"/>
        <v>34</v>
      </c>
      <c r="Q72" s="103">
        <f t="shared" si="15"/>
        <v>34</v>
      </c>
      <c r="R72" s="103">
        <f t="shared" si="15"/>
        <v>34</v>
      </c>
      <c r="S72" s="103">
        <f t="shared" si="15"/>
        <v>34</v>
      </c>
      <c r="T72" s="103">
        <f t="shared" si="15"/>
        <v>34</v>
      </c>
      <c r="U72" s="103">
        <f t="shared" si="15"/>
        <v>34</v>
      </c>
      <c r="V72" s="103">
        <v>0</v>
      </c>
      <c r="W72" s="103">
        <f>SUM(W74,W101)</f>
        <v>0</v>
      </c>
      <c r="X72" s="103">
        <f>X36</f>
        <v>34</v>
      </c>
      <c r="Y72" s="103">
        <f>Y36</f>
        <v>34</v>
      </c>
      <c r="Z72" s="103">
        <f>Z36</f>
        <v>34</v>
      </c>
      <c r="AA72" s="103">
        <v>34</v>
      </c>
      <c r="AB72" s="103">
        <v>34</v>
      </c>
      <c r="AC72" s="103">
        <v>34</v>
      </c>
      <c r="AD72" s="103">
        <v>34</v>
      </c>
      <c r="AE72" s="103">
        <v>34</v>
      </c>
      <c r="AF72" s="103">
        <v>34</v>
      </c>
      <c r="AG72" s="103">
        <v>34</v>
      </c>
      <c r="AH72" s="103">
        <v>34</v>
      </c>
      <c r="AI72" s="103">
        <f>AI36</f>
        <v>34</v>
      </c>
      <c r="AJ72" s="103">
        <v>34</v>
      </c>
      <c r="AK72" s="103">
        <v>34</v>
      </c>
      <c r="AL72" s="103">
        <f>AL36</f>
        <v>34</v>
      </c>
      <c r="AM72" s="103">
        <f>AM36</f>
        <v>34</v>
      </c>
      <c r="AN72" s="103">
        <f>AN36</f>
        <v>34</v>
      </c>
      <c r="AO72" s="103">
        <v>34</v>
      </c>
      <c r="AP72" s="103">
        <v>34</v>
      </c>
      <c r="AQ72" s="103">
        <v>34</v>
      </c>
      <c r="AR72" s="103">
        <v>34</v>
      </c>
      <c r="AS72" s="103">
        <f>AS36</f>
        <v>34</v>
      </c>
      <c r="AT72" s="103">
        <v>24</v>
      </c>
      <c r="AU72" s="103" t="s">
        <v>26</v>
      </c>
      <c r="AV72" s="103">
        <v>0</v>
      </c>
      <c r="AW72" s="103">
        <v>0</v>
      </c>
      <c r="AX72" s="103">
        <v>0</v>
      </c>
      <c r="AY72" s="103">
        <v>0</v>
      </c>
      <c r="AZ72" s="103">
        <v>0</v>
      </c>
      <c r="BA72" s="103">
        <v>0</v>
      </c>
      <c r="BB72" s="103">
        <v>0</v>
      </c>
      <c r="BC72" s="103">
        <v>0</v>
      </c>
      <c r="BD72" s="103">
        <v>0</v>
      </c>
      <c r="BE72" s="103">
        <v>1352</v>
      </c>
      <c r="BF72" s="4"/>
      <c r="BG72" s="3"/>
      <c r="BH72" s="3"/>
      <c r="BI72" s="3"/>
      <c r="BJ72" s="3"/>
      <c r="BK72" s="4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4"/>
      <c r="CD72" s="3"/>
    </row>
    <row r="73" spans="1:1121" ht="56.25" customHeight="1" x14ac:dyDescent="0.2">
      <c r="A73" s="142" t="s">
        <v>18</v>
      </c>
      <c r="B73" s="142"/>
      <c r="C73" s="142"/>
      <c r="D73" s="142"/>
      <c r="E73" s="102">
        <v>2</v>
      </c>
      <c r="F73" s="103">
        <v>2</v>
      </c>
      <c r="G73" s="103">
        <v>2</v>
      </c>
      <c r="H73" s="103">
        <v>2</v>
      </c>
      <c r="I73" s="103">
        <v>2</v>
      </c>
      <c r="J73" s="103">
        <v>2</v>
      </c>
      <c r="K73" s="103">
        <v>2</v>
      </c>
      <c r="L73" s="103">
        <v>2</v>
      </c>
      <c r="M73" s="103">
        <v>2</v>
      </c>
      <c r="N73" s="103">
        <v>0</v>
      </c>
      <c r="O73" s="103">
        <v>2</v>
      </c>
      <c r="P73" s="103">
        <v>2</v>
      </c>
      <c r="Q73" s="103">
        <v>2</v>
      </c>
      <c r="R73" s="103">
        <v>2</v>
      </c>
      <c r="S73" s="103">
        <v>2</v>
      </c>
      <c r="T73" s="103">
        <v>2</v>
      </c>
      <c r="U73" s="103">
        <v>2</v>
      </c>
      <c r="V73" s="103">
        <v>0</v>
      </c>
      <c r="W73" s="103">
        <v>0</v>
      </c>
      <c r="X73" s="103">
        <v>2</v>
      </c>
      <c r="Y73" s="103">
        <v>2</v>
      </c>
      <c r="Z73" s="103">
        <v>2</v>
      </c>
      <c r="AA73" s="103">
        <v>2</v>
      </c>
      <c r="AB73" s="103">
        <v>2</v>
      </c>
      <c r="AC73" s="103">
        <v>2</v>
      </c>
      <c r="AD73" s="103">
        <v>2</v>
      </c>
      <c r="AE73" s="103">
        <v>2</v>
      </c>
      <c r="AF73" s="103">
        <v>2</v>
      </c>
      <c r="AG73" s="103">
        <v>2</v>
      </c>
      <c r="AH73" s="103">
        <v>2</v>
      </c>
      <c r="AI73" s="103">
        <v>2</v>
      </c>
      <c r="AJ73" s="103">
        <v>2</v>
      </c>
      <c r="AK73" s="103">
        <v>2</v>
      </c>
      <c r="AL73" s="103">
        <v>2</v>
      </c>
      <c r="AM73" s="103">
        <v>2</v>
      </c>
      <c r="AN73" s="103">
        <v>2</v>
      </c>
      <c r="AO73" s="103">
        <v>2</v>
      </c>
      <c r="AP73" s="103">
        <v>2</v>
      </c>
      <c r="AQ73" s="103">
        <v>2</v>
      </c>
      <c r="AR73" s="103">
        <v>2</v>
      </c>
      <c r="AS73" s="103">
        <v>2</v>
      </c>
      <c r="AT73" s="103">
        <v>0</v>
      </c>
      <c r="AU73" s="103">
        <v>0</v>
      </c>
      <c r="AV73" s="103" t="s">
        <v>26</v>
      </c>
      <c r="AW73" s="103">
        <v>0</v>
      </c>
      <c r="AX73" s="103">
        <v>0</v>
      </c>
      <c r="AY73" s="103">
        <v>0</v>
      </c>
      <c r="AZ73" s="103">
        <v>0</v>
      </c>
      <c r="BA73" s="103">
        <v>0</v>
      </c>
      <c r="BB73" s="103">
        <v>0</v>
      </c>
      <c r="BC73" s="103">
        <v>0</v>
      </c>
      <c r="BD73" s="103">
        <v>0</v>
      </c>
      <c r="BE73" s="103">
        <f>SUM(E73:AU73)</f>
        <v>76</v>
      </c>
      <c r="BF73" s="4"/>
      <c r="BG73" s="3"/>
      <c r="BH73" s="3"/>
      <c r="BI73" s="3"/>
      <c r="BJ73" s="3"/>
      <c r="BK73" s="4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4"/>
      <c r="CD73" s="3"/>
    </row>
    <row r="74" spans="1:1121" s="24" customFormat="1" ht="50.25" customHeight="1" x14ac:dyDescent="0.2">
      <c r="A74" s="142" t="s">
        <v>19</v>
      </c>
      <c r="B74" s="142"/>
      <c r="C74" s="142"/>
      <c r="D74" s="142"/>
      <c r="E74" s="103">
        <f t="shared" ref="E74:R74" si="16">E72+E73</f>
        <v>36</v>
      </c>
      <c r="F74" s="103">
        <f t="shared" si="16"/>
        <v>36</v>
      </c>
      <c r="G74" s="103">
        <f t="shared" si="16"/>
        <v>36</v>
      </c>
      <c r="H74" s="103">
        <f t="shared" si="16"/>
        <v>36</v>
      </c>
      <c r="I74" s="103">
        <f t="shared" si="16"/>
        <v>36</v>
      </c>
      <c r="J74" s="103">
        <f t="shared" si="16"/>
        <v>36</v>
      </c>
      <c r="K74" s="103">
        <f t="shared" si="16"/>
        <v>36</v>
      </c>
      <c r="L74" s="103">
        <f t="shared" si="16"/>
        <v>36</v>
      </c>
      <c r="M74" s="103">
        <f t="shared" si="16"/>
        <v>36</v>
      </c>
      <c r="N74" s="103">
        <f t="shared" si="16"/>
        <v>36</v>
      </c>
      <c r="O74" s="103">
        <f t="shared" si="16"/>
        <v>36</v>
      </c>
      <c r="P74" s="103">
        <f t="shared" si="16"/>
        <v>36</v>
      </c>
      <c r="Q74" s="103">
        <f t="shared" si="16"/>
        <v>36</v>
      </c>
      <c r="R74" s="103">
        <f t="shared" si="16"/>
        <v>36</v>
      </c>
      <c r="S74" s="103">
        <f>R72+R73</f>
        <v>36</v>
      </c>
      <c r="T74" s="103">
        <f>T72+T73</f>
        <v>36</v>
      </c>
      <c r="U74" s="103">
        <f>U72+U73</f>
        <v>36</v>
      </c>
      <c r="V74" s="103">
        <v>0</v>
      </c>
      <c r="W74" s="103">
        <v>0</v>
      </c>
      <c r="X74" s="103">
        <v>36</v>
      </c>
      <c r="Y74" s="103">
        <f t="shared" ref="Y74:AN74" si="17">Y72+Y73</f>
        <v>36</v>
      </c>
      <c r="Z74" s="103">
        <f t="shared" si="17"/>
        <v>36</v>
      </c>
      <c r="AA74" s="103">
        <f t="shared" si="17"/>
        <v>36</v>
      </c>
      <c r="AB74" s="103">
        <f t="shared" si="17"/>
        <v>36</v>
      </c>
      <c r="AC74" s="103">
        <f t="shared" si="17"/>
        <v>36</v>
      </c>
      <c r="AD74" s="103">
        <f t="shared" si="17"/>
        <v>36</v>
      </c>
      <c r="AE74" s="103">
        <f t="shared" si="17"/>
        <v>36</v>
      </c>
      <c r="AF74" s="103">
        <f t="shared" si="17"/>
        <v>36</v>
      </c>
      <c r="AG74" s="103">
        <f t="shared" si="17"/>
        <v>36</v>
      </c>
      <c r="AH74" s="103">
        <f t="shared" si="17"/>
        <v>36</v>
      </c>
      <c r="AI74" s="103">
        <f t="shared" si="17"/>
        <v>36</v>
      </c>
      <c r="AJ74" s="103">
        <f t="shared" si="17"/>
        <v>36</v>
      </c>
      <c r="AK74" s="103">
        <f t="shared" si="17"/>
        <v>36</v>
      </c>
      <c r="AL74" s="103">
        <f t="shared" si="17"/>
        <v>36</v>
      </c>
      <c r="AM74" s="103">
        <f t="shared" si="17"/>
        <v>36</v>
      </c>
      <c r="AN74" s="103">
        <f t="shared" si="17"/>
        <v>36</v>
      </c>
      <c r="AO74" s="103">
        <v>36</v>
      </c>
      <c r="AP74" s="103">
        <v>36</v>
      </c>
      <c r="AQ74" s="103">
        <f>AQ72+AQ73</f>
        <v>36</v>
      </c>
      <c r="AR74" s="103">
        <f>AR72+AR73</f>
        <v>36</v>
      </c>
      <c r="AS74" s="103">
        <f>AS72+AS73</f>
        <v>36</v>
      </c>
      <c r="AT74" s="103">
        <v>24</v>
      </c>
      <c r="AU74" s="103" t="s">
        <v>26</v>
      </c>
      <c r="AV74" s="103">
        <v>0</v>
      </c>
      <c r="AW74" s="103">
        <v>0</v>
      </c>
      <c r="AX74" s="103">
        <v>0</v>
      </c>
      <c r="AY74" s="103">
        <v>0</v>
      </c>
      <c r="AZ74" s="103">
        <v>0</v>
      </c>
      <c r="BA74" s="103">
        <v>0</v>
      </c>
      <c r="BB74" s="103">
        <v>0</v>
      </c>
      <c r="BC74" s="103">
        <v>0</v>
      </c>
      <c r="BD74" s="103">
        <v>0</v>
      </c>
      <c r="BE74" s="103">
        <f>SUM(E74:AU74)</f>
        <v>1428</v>
      </c>
      <c r="BF74" s="32"/>
      <c r="BG74" s="33"/>
      <c r="BH74" s="33"/>
      <c r="BI74" s="33"/>
      <c r="BJ74" s="33"/>
      <c r="BK74" s="32"/>
      <c r="BL74" s="33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3"/>
      <c r="CD74" s="21"/>
    </row>
    <row r="75" spans="1:1121" s="24" customFormat="1" ht="26.25" customHeight="1" x14ac:dyDescent="0.3">
      <c r="A75" s="143"/>
      <c r="B75" s="143"/>
      <c r="C75" s="143"/>
      <c r="D75" s="143"/>
      <c r="E75" s="144" t="s">
        <v>117</v>
      </c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32"/>
      <c r="BG75" s="33"/>
      <c r="BH75" s="33"/>
      <c r="BI75" s="33"/>
      <c r="BJ75" s="33"/>
      <c r="BK75" s="32"/>
      <c r="BL75" s="33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3"/>
      <c r="CD75" s="21"/>
    </row>
    <row r="76" spans="1:1121" ht="26.1" customHeight="1" x14ac:dyDescent="0.25">
      <c r="A76" s="143"/>
      <c r="B76" s="143"/>
      <c r="C76" s="143"/>
      <c r="D76" s="143"/>
      <c r="E76" s="176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4"/>
      <c r="BG76" s="3"/>
      <c r="BH76" s="3"/>
      <c r="BI76" s="3"/>
      <c r="BJ76" s="3"/>
      <c r="BK76" s="4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4"/>
      <c r="CD76" s="3"/>
    </row>
    <row r="77" spans="1:1121" ht="45.75" customHeight="1" x14ac:dyDescent="0.2">
      <c r="A77" s="143"/>
      <c r="B77" s="143"/>
      <c r="C77" s="143"/>
      <c r="D77" s="143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4"/>
      <c r="BG77" s="3"/>
      <c r="BH77" s="3"/>
      <c r="BI77" s="3"/>
      <c r="BJ77" s="3"/>
      <c r="BK77" s="4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4"/>
      <c r="CD77" s="3"/>
    </row>
    <row r="78" spans="1:1121" ht="71.25" customHeight="1" x14ac:dyDescent="0.2">
      <c r="A78" s="177" t="s">
        <v>48</v>
      </c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4"/>
      <c r="BG78" s="3"/>
      <c r="BH78" s="3"/>
      <c r="BI78" s="3"/>
      <c r="BJ78" s="3"/>
      <c r="BK78" s="4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4"/>
      <c r="CD78" s="3"/>
    </row>
    <row r="79" spans="1:1121" ht="135.75" customHeight="1" x14ac:dyDescent="0.2">
      <c r="A79" s="141" t="s">
        <v>0</v>
      </c>
      <c r="B79" s="141" t="s">
        <v>1</v>
      </c>
      <c r="C79" s="48" t="s">
        <v>104</v>
      </c>
      <c r="D79" s="123" t="s">
        <v>3</v>
      </c>
      <c r="E79" s="124"/>
      <c r="F79" s="125"/>
      <c r="G79" s="49" t="s">
        <v>88</v>
      </c>
      <c r="H79" s="123" t="s">
        <v>4</v>
      </c>
      <c r="I79" s="124"/>
      <c r="J79" s="125"/>
      <c r="K79" s="48" t="s">
        <v>89</v>
      </c>
      <c r="L79" s="130" t="s">
        <v>5</v>
      </c>
      <c r="M79" s="130"/>
      <c r="N79" s="130"/>
      <c r="O79" s="130"/>
      <c r="P79" s="131" t="s">
        <v>6</v>
      </c>
      <c r="Q79" s="132"/>
      <c r="R79" s="132"/>
      <c r="S79" s="133"/>
      <c r="T79" s="51" t="s">
        <v>105</v>
      </c>
      <c r="U79" s="51" t="s">
        <v>90</v>
      </c>
      <c r="V79" s="131" t="s">
        <v>7</v>
      </c>
      <c r="W79" s="132"/>
      <c r="X79" s="133"/>
      <c r="Y79" s="51" t="s">
        <v>91</v>
      </c>
      <c r="Z79" s="131" t="s">
        <v>8</v>
      </c>
      <c r="AA79" s="133"/>
      <c r="AB79" s="51" t="s">
        <v>93</v>
      </c>
      <c r="AC79" s="131" t="s">
        <v>101</v>
      </c>
      <c r="AD79" s="132"/>
      <c r="AE79" s="132"/>
      <c r="AF79" s="133"/>
      <c r="AG79" s="49" t="s">
        <v>106</v>
      </c>
      <c r="AH79" s="120" t="s">
        <v>9</v>
      </c>
      <c r="AI79" s="121"/>
      <c r="AJ79" s="122"/>
      <c r="AK79" s="49" t="s">
        <v>95</v>
      </c>
      <c r="AL79" s="120" t="s">
        <v>10</v>
      </c>
      <c r="AM79" s="121"/>
      <c r="AN79" s="121"/>
      <c r="AO79" s="122"/>
      <c r="AP79" s="123" t="s">
        <v>11</v>
      </c>
      <c r="AQ79" s="124"/>
      <c r="AR79" s="124"/>
      <c r="AS79" s="125"/>
      <c r="AT79" s="49" t="s">
        <v>96</v>
      </c>
      <c r="AU79" s="120" t="s">
        <v>12</v>
      </c>
      <c r="AV79" s="121"/>
      <c r="AW79" s="122"/>
      <c r="AX79" s="49" t="s">
        <v>107</v>
      </c>
      <c r="AY79" s="120" t="s">
        <v>13</v>
      </c>
      <c r="AZ79" s="121"/>
      <c r="BA79" s="121"/>
      <c r="BB79" s="122"/>
      <c r="BC79" s="126" t="s">
        <v>49</v>
      </c>
      <c r="BD79" s="178"/>
      <c r="BE79" s="127"/>
      <c r="BF79" s="4"/>
      <c r="BG79" s="3"/>
      <c r="BH79" s="3"/>
      <c r="BI79" s="3"/>
      <c r="BJ79" s="3"/>
      <c r="BK79" s="4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4"/>
      <c r="CD79" s="3"/>
    </row>
    <row r="80" spans="1:1121" ht="28.5" customHeight="1" x14ac:dyDescent="0.2">
      <c r="A80" s="141"/>
      <c r="B80" s="141"/>
      <c r="C80" s="47"/>
      <c r="D80" s="113" t="s">
        <v>14</v>
      </c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79"/>
      <c r="BD80" s="180"/>
      <c r="BE80" s="181"/>
      <c r="BF80" s="4"/>
      <c r="BG80" s="3"/>
      <c r="BH80" s="3"/>
      <c r="BI80" s="3"/>
      <c r="BJ80" s="3"/>
      <c r="BK80" s="4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4"/>
      <c r="CD80" s="3"/>
    </row>
    <row r="81" spans="1:1347" ht="47.25" customHeight="1" x14ac:dyDescent="0.25">
      <c r="A81" s="141"/>
      <c r="B81" s="141"/>
      <c r="C81" s="53">
        <v>1</v>
      </c>
      <c r="D81" s="53">
        <v>2</v>
      </c>
      <c r="E81" s="53">
        <v>3</v>
      </c>
      <c r="F81" s="53">
        <v>4</v>
      </c>
      <c r="G81" s="53">
        <v>5</v>
      </c>
      <c r="H81" s="53">
        <v>6</v>
      </c>
      <c r="I81" s="53">
        <v>7</v>
      </c>
      <c r="J81" s="53">
        <v>8</v>
      </c>
      <c r="K81" s="53">
        <v>9</v>
      </c>
      <c r="L81" s="53">
        <v>10</v>
      </c>
      <c r="M81" s="53">
        <v>11</v>
      </c>
      <c r="N81" s="53">
        <v>12</v>
      </c>
      <c r="O81" s="53">
        <v>13</v>
      </c>
      <c r="P81" s="53">
        <v>14</v>
      </c>
      <c r="Q81" s="53">
        <v>15</v>
      </c>
      <c r="R81" s="53">
        <v>16</v>
      </c>
      <c r="S81" s="53">
        <v>17</v>
      </c>
      <c r="T81" s="53">
        <v>18</v>
      </c>
      <c r="U81" s="53">
        <v>19</v>
      </c>
      <c r="V81" s="53">
        <v>20</v>
      </c>
      <c r="W81" s="53">
        <v>21</v>
      </c>
      <c r="X81" s="53">
        <v>22</v>
      </c>
      <c r="Y81" s="53">
        <v>23</v>
      </c>
      <c r="Z81" s="53">
        <v>24</v>
      </c>
      <c r="AA81" s="53">
        <v>25</v>
      </c>
      <c r="AB81" s="53">
        <v>26</v>
      </c>
      <c r="AC81" s="53">
        <v>27</v>
      </c>
      <c r="AD81" s="53">
        <v>28</v>
      </c>
      <c r="AE81" s="53">
        <v>29</v>
      </c>
      <c r="AF81" s="53">
        <v>30</v>
      </c>
      <c r="AG81" s="53">
        <v>31</v>
      </c>
      <c r="AH81" s="53">
        <v>32</v>
      </c>
      <c r="AI81" s="53">
        <v>33</v>
      </c>
      <c r="AJ81" s="53">
        <v>34</v>
      </c>
      <c r="AK81" s="53">
        <v>35</v>
      </c>
      <c r="AL81" s="53">
        <v>36</v>
      </c>
      <c r="AM81" s="53">
        <v>37</v>
      </c>
      <c r="AN81" s="53">
        <v>38</v>
      </c>
      <c r="AO81" s="53">
        <v>39</v>
      </c>
      <c r="AP81" s="53">
        <v>40</v>
      </c>
      <c r="AQ81" s="53">
        <v>41</v>
      </c>
      <c r="AR81" s="53">
        <v>42</v>
      </c>
      <c r="AS81" s="53">
        <v>43</v>
      </c>
      <c r="AT81" s="53">
        <v>44</v>
      </c>
      <c r="AU81" s="53">
        <v>45</v>
      </c>
      <c r="AV81" s="53">
        <v>46</v>
      </c>
      <c r="AW81" s="53">
        <v>47</v>
      </c>
      <c r="AX81" s="53">
        <v>48</v>
      </c>
      <c r="AY81" s="53">
        <v>49</v>
      </c>
      <c r="AZ81" s="53">
        <v>50</v>
      </c>
      <c r="BA81" s="53">
        <v>51</v>
      </c>
      <c r="BB81" s="53">
        <v>52</v>
      </c>
      <c r="BC81" s="128"/>
      <c r="BD81" s="182"/>
      <c r="BE81" s="129"/>
      <c r="BF81" s="4"/>
      <c r="BG81" s="3"/>
      <c r="BH81" s="29" t="s">
        <v>27</v>
      </c>
      <c r="BI81" s="3"/>
      <c r="BJ81" s="3"/>
      <c r="BK81" s="4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4"/>
      <c r="CD81" s="3"/>
    </row>
    <row r="82" spans="1:1347" s="22" customFormat="1" ht="51.75" customHeight="1" x14ac:dyDescent="0.25">
      <c r="A82" s="54" t="s">
        <v>28</v>
      </c>
      <c r="B82" s="54" t="s">
        <v>15</v>
      </c>
      <c r="C82" s="54"/>
      <c r="D82" s="55"/>
      <c r="E82" s="55"/>
      <c r="F82" s="55"/>
      <c r="G82" s="55"/>
      <c r="H82" s="55"/>
      <c r="I82" s="55"/>
      <c r="J82" s="55"/>
      <c r="K82" s="55" t="s">
        <v>59</v>
      </c>
      <c r="L82" s="55"/>
      <c r="M82" s="55"/>
      <c r="N82" s="55"/>
      <c r="O82" s="55"/>
      <c r="P82" s="55"/>
      <c r="Q82" s="55"/>
      <c r="R82" s="55"/>
      <c r="S82" s="56" t="s">
        <v>56</v>
      </c>
      <c r="T82" s="55"/>
      <c r="U82" s="56"/>
      <c r="V82" s="55"/>
      <c r="W82" s="57"/>
      <c r="X82" s="57"/>
      <c r="Y82" s="57"/>
      <c r="Z82" s="57"/>
      <c r="AA82" s="57"/>
      <c r="AB82" s="57"/>
      <c r="AC82" s="57"/>
      <c r="AD82" s="57" t="s">
        <v>56</v>
      </c>
      <c r="AE82" s="57"/>
      <c r="AF82" s="57"/>
      <c r="AG82" s="57"/>
      <c r="AH82" s="57"/>
      <c r="AI82" s="57"/>
      <c r="AJ82" s="57"/>
      <c r="AK82" s="57"/>
      <c r="AL82" s="57" t="s">
        <v>56</v>
      </c>
      <c r="AM82" s="57" t="s">
        <v>59</v>
      </c>
      <c r="AN82" s="58" t="s">
        <v>112</v>
      </c>
      <c r="AO82" s="58" t="s">
        <v>54</v>
      </c>
      <c r="AP82" s="58" t="s">
        <v>56</v>
      </c>
      <c r="AQ82" s="58" t="s">
        <v>119</v>
      </c>
      <c r="AR82" s="57"/>
      <c r="AS82" s="57" t="s">
        <v>118</v>
      </c>
      <c r="AT82" s="57"/>
      <c r="AU82" s="57"/>
      <c r="AV82" s="57"/>
      <c r="AW82" s="57"/>
      <c r="AX82" s="57"/>
      <c r="AY82" s="57"/>
      <c r="AZ82" s="57"/>
      <c r="BA82" s="57"/>
      <c r="BB82" s="57"/>
      <c r="BC82" s="183" t="s">
        <v>115</v>
      </c>
      <c r="BD82" s="184"/>
      <c r="BE82" s="185"/>
      <c r="BF82" s="9"/>
      <c r="BG82" s="10"/>
      <c r="BH82" s="10"/>
      <c r="BI82" s="10"/>
      <c r="BJ82" s="10"/>
      <c r="BK82" s="9"/>
      <c r="BL82" s="10"/>
      <c r="BM82" s="10"/>
      <c r="BN82" s="10"/>
      <c r="BO82" s="1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19"/>
      <c r="CD82" s="20"/>
    </row>
    <row r="83" spans="1:1347" s="22" customFormat="1" ht="50.25" customHeight="1" x14ac:dyDescent="0.25">
      <c r="A83" s="59" t="s">
        <v>50</v>
      </c>
      <c r="B83" s="59" t="s">
        <v>51</v>
      </c>
      <c r="C83" s="59"/>
      <c r="D83" s="60"/>
      <c r="E83" s="60"/>
      <c r="F83" s="60"/>
      <c r="G83" s="60"/>
      <c r="H83" s="60"/>
      <c r="I83" s="60"/>
      <c r="J83" s="60"/>
      <c r="K83" s="60" t="s">
        <v>59</v>
      </c>
      <c r="L83" s="60"/>
      <c r="M83" s="60"/>
      <c r="N83" s="60"/>
      <c r="O83" s="60"/>
      <c r="P83" s="60"/>
      <c r="Q83" s="60"/>
      <c r="R83" s="60"/>
      <c r="S83" s="61" t="s">
        <v>56</v>
      </c>
      <c r="T83" s="60"/>
      <c r="U83" s="61"/>
      <c r="V83" s="60"/>
      <c r="W83" s="62"/>
      <c r="X83" s="62"/>
      <c r="Y83" s="62"/>
      <c r="Z83" s="62"/>
      <c r="AA83" s="62"/>
      <c r="AB83" s="62"/>
      <c r="AC83" s="62"/>
      <c r="AD83" s="62" t="s">
        <v>59</v>
      </c>
      <c r="AE83" s="62"/>
      <c r="AF83" s="62"/>
      <c r="AG83" s="62"/>
      <c r="AH83" s="62"/>
      <c r="AI83" s="62"/>
      <c r="AJ83" s="62"/>
      <c r="AK83" s="62"/>
      <c r="AL83" s="62" t="s">
        <v>56</v>
      </c>
      <c r="AM83" s="62" t="s">
        <v>59</v>
      </c>
      <c r="AN83" s="62" t="s">
        <v>112</v>
      </c>
      <c r="AO83" s="62" t="s">
        <v>54</v>
      </c>
      <c r="AP83" s="62" t="s">
        <v>56</v>
      </c>
      <c r="AQ83" s="62" t="s">
        <v>119</v>
      </c>
      <c r="AR83" s="62"/>
      <c r="AS83" s="63" t="s">
        <v>118</v>
      </c>
      <c r="AT83" s="62"/>
      <c r="AU83" s="62"/>
      <c r="AV83" s="62"/>
      <c r="AW83" s="62"/>
      <c r="AX83" s="62"/>
      <c r="AY83" s="62"/>
      <c r="AZ83" s="62"/>
      <c r="BA83" s="62"/>
      <c r="BB83" s="62"/>
      <c r="BC83" s="186" t="s">
        <v>114</v>
      </c>
      <c r="BD83" s="187"/>
      <c r="BE83" s="188"/>
      <c r="BF83" s="9"/>
      <c r="BG83" s="10"/>
      <c r="BH83" s="10"/>
      <c r="BI83" s="10"/>
      <c r="BJ83" s="10"/>
      <c r="BK83" s="9"/>
      <c r="BL83" s="10"/>
      <c r="BM83" s="10"/>
      <c r="BN83" s="10"/>
      <c r="BO83" s="10"/>
      <c r="BP83" s="21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19"/>
      <c r="CD83" s="20"/>
    </row>
    <row r="84" spans="1:1347" s="22" customFormat="1" ht="34.5" customHeight="1" x14ac:dyDescent="0.25">
      <c r="A84" s="53" t="s">
        <v>32</v>
      </c>
      <c r="B84" s="53" t="s">
        <v>52</v>
      </c>
      <c r="C84" s="53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 t="s">
        <v>59</v>
      </c>
      <c r="T84" s="64"/>
      <c r="U84" s="64"/>
      <c r="V84" s="64"/>
      <c r="W84" s="65"/>
      <c r="X84" s="65"/>
      <c r="Y84" s="65"/>
      <c r="Z84" s="65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 t="s">
        <v>113</v>
      </c>
      <c r="AP84" s="66"/>
      <c r="AQ84" s="66"/>
      <c r="AR84" s="66"/>
      <c r="AS84" s="67"/>
      <c r="AT84" s="66"/>
      <c r="AU84" s="66"/>
      <c r="AV84" s="66"/>
      <c r="AW84" s="66"/>
      <c r="AX84" s="66"/>
      <c r="AY84" s="66"/>
      <c r="AZ84" s="66"/>
      <c r="BA84" s="66"/>
      <c r="BB84" s="66"/>
      <c r="BC84" s="117" t="s">
        <v>54</v>
      </c>
      <c r="BD84" s="118"/>
      <c r="BE84" s="119"/>
      <c r="BF84" s="9"/>
      <c r="BG84" s="10"/>
      <c r="BH84" s="10"/>
      <c r="BI84" s="10"/>
      <c r="BJ84" s="10"/>
      <c r="BK84" s="3" t="s">
        <v>59</v>
      </c>
      <c r="BL84" s="3"/>
      <c r="BM84" s="3"/>
      <c r="BN84" s="3"/>
      <c r="BO84" s="3"/>
      <c r="BP84" s="3"/>
      <c r="BQ84" s="3"/>
      <c r="BR84" s="3"/>
      <c r="BS84" s="3"/>
      <c r="BT84" s="3"/>
      <c r="BU84" s="3" t="s">
        <v>59</v>
      </c>
      <c r="BV84" s="3"/>
      <c r="BW84" s="20"/>
      <c r="BX84" s="20"/>
      <c r="BY84" s="20"/>
      <c r="BZ84" s="20"/>
      <c r="CA84" s="20"/>
      <c r="CB84" s="20"/>
      <c r="CC84" s="19"/>
      <c r="CD84" s="20"/>
    </row>
    <row r="85" spans="1:1347" s="12" customFormat="1" ht="39.75" customHeight="1" x14ac:dyDescent="0.25">
      <c r="A85" s="53" t="s">
        <v>33</v>
      </c>
      <c r="B85" s="53" t="s">
        <v>55</v>
      </c>
      <c r="C85" s="53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 t="s">
        <v>59</v>
      </c>
      <c r="T85" s="64"/>
      <c r="U85" s="64"/>
      <c r="V85" s="64"/>
      <c r="W85" s="65"/>
      <c r="X85" s="65"/>
      <c r="Y85" s="65"/>
      <c r="Z85" s="65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 t="s">
        <v>59</v>
      </c>
      <c r="AO85" s="66" t="s">
        <v>59</v>
      </c>
      <c r="AP85" s="66" t="s">
        <v>59</v>
      </c>
      <c r="AQ85" s="66" t="s">
        <v>111</v>
      </c>
      <c r="AR85" s="66"/>
      <c r="AS85" s="67"/>
      <c r="AT85" s="66"/>
      <c r="AU85" s="66"/>
      <c r="AV85" s="66"/>
      <c r="AW85" s="66"/>
      <c r="AX85" s="66"/>
      <c r="AY85" s="66"/>
      <c r="AZ85" s="66"/>
      <c r="BA85" s="66"/>
      <c r="BB85" s="66"/>
      <c r="BC85" s="117" t="s">
        <v>56</v>
      </c>
      <c r="BD85" s="118"/>
      <c r="BE85" s="119"/>
      <c r="BF85" s="4"/>
      <c r="BG85" s="3"/>
      <c r="BH85" s="3"/>
      <c r="BI85" s="3"/>
      <c r="BJ85" s="3"/>
      <c r="BK85" s="3" t="s">
        <v>59</v>
      </c>
      <c r="BL85" s="3" t="s">
        <v>59</v>
      </c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14"/>
      <c r="BX85" s="14"/>
      <c r="BY85" s="14"/>
      <c r="BZ85" s="14"/>
      <c r="CA85" s="14"/>
      <c r="CB85" s="14"/>
      <c r="CC85" s="13"/>
      <c r="CD85" s="14"/>
    </row>
    <row r="86" spans="1:1347" ht="36" customHeight="1" x14ac:dyDescent="0.25">
      <c r="A86" s="53" t="s">
        <v>34</v>
      </c>
      <c r="B86" s="53" t="s">
        <v>20</v>
      </c>
      <c r="C86" s="53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5"/>
      <c r="X86" s="65"/>
      <c r="Y86" s="65"/>
      <c r="Z86" s="65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 t="s">
        <v>111</v>
      </c>
      <c r="AO86" s="66" t="s">
        <v>59</v>
      </c>
      <c r="AP86" s="66"/>
      <c r="AQ86" s="66" t="s">
        <v>59</v>
      </c>
      <c r="AR86" s="66" t="s">
        <v>59</v>
      </c>
      <c r="AS86" s="67"/>
      <c r="AT86" s="66"/>
      <c r="AU86" s="66"/>
      <c r="AV86" s="66"/>
      <c r="AW86" s="66"/>
      <c r="AX86" s="66"/>
      <c r="AY86" s="66"/>
      <c r="AZ86" s="66"/>
      <c r="BA86" s="66"/>
      <c r="BB86" s="66"/>
      <c r="BC86" s="117" t="s">
        <v>56</v>
      </c>
      <c r="BD86" s="118"/>
      <c r="BE86" s="119"/>
    </row>
    <row r="87" spans="1:1347" ht="30" customHeight="1" x14ac:dyDescent="0.25">
      <c r="A87" s="53" t="s">
        <v>35</v>
      </c>
      <c r="B87" s="53" t="s">
        <v>58</v>
      </c>
      <c r="C87" s="53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 t="s">
        <v>59</v>
      </c>
      <c r="T87" s="64"/>
      <c r="U87" s="64"/>
      <c r="V87" s="64"/>
      <c r="W87" s="65"/>
      <c r="X87" s="65"/>
      <c r="Y87" s="65"/>
      <c r="Z87" s="65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 t="s">
        <v>59</v>
      </c>
      <c r="AO87" s="66" t="s">
        <v>59</v>
      </c>
      <c r="AP87" s="66"/>
      <c r="AQ87" s="66" t="s">
        <v>59</v>
      </c>
      <c r="AR87" s="66" t="s">
        <v>59</v>
      </c>
      <c r="AS87" s="67" t="s">
        <v>53</v>
      </c>
      <c r="AT87" s="66"/>
      <c r="AU87" s="66"/>
      <c r="AV87" s="66"/>
      <c r="AW87" s="66"/>
      <c r="AX87" s="66"/>
      <c r="AY87" s="66"/>
      <c r="AZ87" s="66"/>
      <c r="BA87" s="66"/>
      <c r="BB87" s="66"/>
      <c r="BC87" s="145" t="s">
        <v>54</v>
      </c>
      <c r="BD87" s="146"/>
      <c r="BE87" s="166"/>
    </row>
    <row r="88" spans="1:1347" ht="25.5" customHeight="1" x14ac:dyDescent="0.25">
      <c r="A88" s="52" t="s">
        <v>36</v>
      </c>
      <c r="B88" s="52" t="s">
        <v>76</v>
      </c>
      <c r="C88" s="52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 t="s">
        <v>59</v>
      </c>
      <c r="T88" s="64"/>
      <c r="U88" s="64"/>
      <c r="V88" s="64"/>
      <c r="W88" s="69"/>
      <c r="X88" s="69"/>
      <c r="Y88" s="69"/>
      <c r="Z88" s="69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 t="s">
        <v>59</v>
      </c>
      <c r="AM88" s="67"/>
      <c r="AN88" s="67" t="s">
        <v>59</v>
      </c>
      <c r="AO88" s="67"/>
      <c r="AP88" s="67"/>
      <c r="AQ88" s="67" t="s">
        <v>59</v>
      </c>
      <c r="AR88" s="67" t="s">
        <v>59</v>
      </c>
      <c r="AS88" s="67" t="s">
        <v>53</v>
      </c>
      <c r="AT88" s="67"/>
      <c r="AU88" s="67"/>
      <c r="AV88" s="67"/>
      <c r="AW88" s="67"/>
      <c r="AX88" s="67"/>
      <c r="AY88" s="67"/>
      <c r="AZ88" s="67"/>
      <c r="BA88" s="67"/>
      <c r="BB88" s="67"/>
      <c r="BC88" s="109" t="s">
        <v>54</v>
      </c>
      <c r="BD88" s="110"/>
      <c r="BE88" s="111"/>
    </row>
    <row r="89" spans="1:1347" ht="23.25" customHeight="1" x14ac:dyDescent="0.25">
      <c r="A89" s="52" t="s">
        <v>37</v>
      </c>
      <c r="B89" s="52" t="s">
        <v>77</v>
      </c>
      <c r="C89" s="52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 t="s">
        <v>59</v>
      </c>
      <c r="T89" s="64"/>
      <c r="U89" s="64"/>
      <c r="V89" s="64"/>
      <c r="W89" s="69"/>
      <c r="X89" s="69"/>
      <c r="Y89" s="69"/>
      <c r="Z89" s="69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 t="s">
        <v>111</v>
      </c>
      <c r="AR89" s="67"/>
      <c r="AS89" s="67" t="s">
        <v>59</v>
      </c>
      <c r="AT89" s="67"/>
      <c r="AU89" s="67"/>
      <c r="AV89" s="67"/>
      <c r="AW89" s="67"/>
      <c r="AX89" s="67"/>
      <c r="AY89" s="67"/>
      <c r="AZ89" s="67"/>
      <c r="BA89" s="67"/>
      <c r="BB89" s="67"/>
      <c r="BC89" s="172" t="s">
        <v>56</v>
      </c>
      <c r="BD89" s="173"/>
      <c r="BE89" s="174"/>
    </row>
    <row r="90" spans="1:1347" ht="31.5" customHeight="1" x14ac:dyDescent="0.25">
      <c r="A90" s="53" t="s">
        <v>44</v>
      </c>
      <c r="B90" s="53" t="s">
        <v>78</v>
      </c>
      <c r="C90" s="53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 t="s">
        <v>111</v>
      </c>
      <c r="T90" s="64"/>
      <c r="U90" s="64"/>
      <c r="V90" s="64"/>
      <c r="W90" s="65"/>
      <c r="X90" s="65"/>
      <c r="Y90" s="65"/>
      <c r="Z90" s="65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 t="s">
        <v>59</v>
      </c>
      <c r="AO90" s="66"/>
      <c r="AP90" s="66"/>
      <c r="AQ90" s="66" t="s">
        <v>59</v>
      </c>
      <c r="AR90" s="66"/>
      <c r="AS90" s="67" t="s">
        <v>59</v>
      </c>
      <c r="AT90" s="66"/>
      <c r="AU90" s="66"/>
      <c r="AV90" s="66"/>
      <c r="AW90" s="66"/>
      <c r="AX90" s="66"/>
      <c r="AY90" s="66"/>
      <c r="AZ90" s="66"/>
      <c r="BA90" s="66"/>
      <c r="BB90" s="66"/>
      <c r="BC90" s="117" t="s">
        <v>56</v>
      </c>
      <c r="BD90" s="118"/>
      <c r="BE90" s="119"/>
    </row>
    <row r="91" spans="1:1347" ht="29.25" customHeight="1" x14ac:dyDescent="0.25">
      <c r="A91" s="135" t="s">
        <v>133</v>
      </c>
      <c r="B91" s="135" t="s">
        <v>79</v>
      </c>
      <c r="C91" s="53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5"/>
      <c r="X91" s="65"/>
      <c r="Y91" s="65"/>
      <c r="Z91" s="65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 t="s">
        <v>111</v>
      </c>
      <c r="AQ91" s="66" t="s">
        <v>59</v>
      </c>
      <c r="AR91" s="66"/>
      <c r="AS91" s="67"/>
      <c r="AT91" s="66"/>
      <c r="AU91" s="66"/>
      <c r="AV91" s="66"/>
      <c r="AW91" s="66"/>
      <c r="AX91" s="66"/>
      <c r="AY91" s="66"/>
      <c r="AZ91" s="66"/>
      <c r="BA91" s="66"/>
      <c r="BB91" s="66"/>
      <c r="BC91" s="145" t="s">
        <v>56</v>
      </c>
      <c r="BD91" s="146"/>
      <c r="BE91" s="147"/>
    </row>
    <row r="92" spans="1:1347" ht="15" hidden="1" customHeight="1" x14ac:dyDescent="0.25">
      <c r="A92" s="135"/>
      <c r="B92" s="135"/>
      <c r="C92" s="53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5"/>
      <c r="X92" s="65"/>
      <c r="Y92" s="65"/>
      <c r="Z92" s="65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7"/>
      <c r="AT92" s="66"/>
      <c r="AU92" s="66"/>
      <c r="AV92" s="66"/>
      <c r="AW92" s="66"/>
      <c r="AX92" s="66"/>
      <c r="AY92" s="66"/>
      <c r="AZ92" s="66"/>
      <c r="BA92" s="66"/>
      <c r="BB92" s="66"/>
      <c r="BC92" s="175" t="s">
        <v>59</v>
      </c>
      <c r="BD92" s="175"/>
      <c r="BE92" s="175"/>
    </row>
    <row r="93" spans="1:1347" s="17" customFormat="1" ht="30.75" customHeight="1" x14ac:dyDescent="0.25">
      <c r="A93" s="53" t="s">
        <v>134</v>
      </c>
      <c r="B93" s="53" t="s">
        <v>43</v>
      </c>
      <c r="C93" s="53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5"/>
      <c r="X93" s="65"/>
      <c r="Y93" s="65"/>
      <c r="Z93" s="65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 t="s">
        <v>59</v>
      </c>
      <c r="AM93" s="66"/>
      <c r="AN93" s="66"/>
      <c r="AO93" s="66" t="s">
        <v>59</v>
      </c>
      <c r="AP93" s="66" t="s">
        <v>59</v>
      </c>
      <c r="AQ93" s="66" t="s">
        <v>111</v>
      </c>
      <c r="AR93" s="66" t="s">
        <v>59</v>
      </c>
      <c r="AS93" s="67"/>
      <c r="AT93" s="66"/>
      <c r="AU93" s="66"/>
      <c r="AV93" s="66"/>
      <c r="AW93" s="66"/>
      <c r="AX93" s="66"/>
      <c r="AY93" s="66"/>
      <c r="AZ93" s="66"/>
      <c r="BA93" s="66"/>
      <c r="BB93" s="66"/>
      <c r="BC93" s="117" t="s">
        <v>56</v>
      </c>
      <c r="BD93" s="118"/>
      <c r="BE93" s="119"/>
      <c r="BF93" s="34"/>
      <c r="BG93" s="35"/>
      <c r="BH93" s="35"/>
      <c r="BI93" s="35"/>
      <c r="BJ93" s="35"/>
      <c r="BK93" s="35"/>
      <c r="BL93" t="s">
        <v>59</v>
      </c>
      <c r="BM93"/>
      <c r="BN93"/>
      <c r="BO93"/>
      <c r="BP93"/>
      <c r="BQ93"/>
      <c r="BR93"/>
      <c r="BS93"/>
      <c r="BT93"/>
      <c r="BU93"/>
      <c r="BV93"/>
      <c r="BW93" s="15"/>
      <c r="BX93" s="16"/>
    </row>
    <row r="94" spans="1:1347" s="8" customFormat="1" ht="30" customHeight="1" x14ac:dyDescent="0.25">
      <c r="A94" s="135" t="s">
        <v>38</v>
      </c>
      <c r="B94" s="135" t="s">
        <v>80</v>
      </c>
      <c r="C94" s="53"/>
      <c r="D94" s="53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 t="s">
        <v>59</v>
      </c>
      <c r="T94" s="64"/>
      <c r="U94" s="64"/>
      <c r="V94" s="64"/>
      <c r="W94" s="71"/>
      <c r="X94" s="71"/>
      <c r="Y94" s="71"/>
      <c r="Z94" s="71"/>
      <c r="AA94" s="71"/>
      <c r="AB94" s="71"/>
      <c r="AC94" s="71"/>
      <c r="AD94" s="71"/>
      <c r="AE94" s="72"/>
      <c r="AF94" s="72"/>
      <c r="AG94" s="72"/>
      <c r="AH94" s="72"/>
      <c r="AI94" s="72"/>
      <c r="AJ94" s="72"/>
      <c r="AK94" s="72"/>
      <c r="AL94" s="72" t="s">
        <v>111</v>
      </c>
      <c r="AM94" s="72" t="s">
        <v>59</v>
      </c>
      <c r="AN94" s="72"/>
      <c r="AO94" s="72"/>
      <c r="AP94" s="72"/>
      <c r="AQ94" s="72"/>
      <c r="AR94" s="72"/>
      <c r="AS94" s="72"/>
      <c r="AT94" s="73"/>
      <c r="AU94" s="72"/>
      <c r="AV94" s="72"/>
      <c r="AW94" s="72"/>
      <c r="AX94" s="72"/>
      <c r="AY94" s="72"/>
      <c r="AZ94" s="72"/>
      <c r="BA94" s="72"/>
      <c r="BB94" s="72"/>
      <c r="BC94" s="117" t="s">
        <v>56</v>
      </c>
      <c r="BD94" s="118"/>
      <c r="BE94" s="119"/>
      <c r="BF94" s="2"/>
      <c r="BG94" s="1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1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  <c r="AMK94"/>
      <c r="AML94"/>
      <c r="AMM94"/>
      <c r="AMN94"/>
      <c r="AMO94"/>
      <c r="AMP94"/>
      <c r="AMQ94"/>
      <c r="AMR94"/>
      <c r="AMS94"/>
      <c r="AMT94"/>
      <c r="AMU94"/>
      <c r="AMV94"/>
      <c r="AMW94"/>
      <c r="AMX94"/>
      <c r="AMY94"/>
      <c r="AMZ94"/>
      <c r="ANA94"/>
      <c r="ANB94"/>
      <c r="ANC94"/>
      <c r="AND94"/>
      <c r="ANE94"/>
      <c r="ANF94"/>
      <c r="ANG94"/>
      <c r="ANH94"/>
      <c r="ANI94"/>
      <c r="ANJ94"/>
      <c r="ANK94"/>
      <c r="ANL94"/>
      <c r="ANM94"/>
      <c r="ANN94"/>
      <c r="ANO94"/>
      <c r="ANP94"/>
      <c r="ANQ94"/>
      <c r="ANR94"/>
      <c r="ANS94"/>
      <c r="ANT94"/>
      <c r="ANU94"/>
      <c r="ANV94"/>
      <c r="ANW94"/>
      <c r="ANX94"/>
      <c r="ANY94"/>
      <c r="ANZ94"/>
      <c r="AOA94"/>
      <c r="AOB94"/>
      <c r="AOC94"/>
      <c r="AOD94"/>
      <c r="AOE94"/>
      <c r="AOF94"/>
      <c r="AOG94"/>
      <c r="AOH94"/>
      <c r="AOI94"/>
      <c r="AOJ94"/>
      <c r="AOK94"/>
      <c r="AOL94"/>
      <c r="AOM94"/>
      <c r="AON94"/>
      <c r="AOO94"/>
      <c r="AOP94"/>
      <c r="AOQ94"/>
      <c r="AOR94"/>
      <c r="AOS94"/>
      <c r="AOT94"/>
      <c r="AOU94"/>
      <c r="AOV94"/>
      <c r="AOW94"/>
      <c r="AOX94"/>
      <c r="AOY94"/>
      <c r="AOZ94"/>
      <c r="APA94"/>
      <c r="APB94"/>
      <c r="APC94"/>
      <c r="APD94"/>
      <c r="APE94"/>
      <c r="APF94"/>
      <c r="APG94"/>
      <c r="APH94"/>
      <c r="API94"/>
      <c r="APJ94"/>
      <c r="APK94"/>
      <c r="APL94"/>
      <c r="APM94"/>
      <c r="APN94"/>
      <c r="APO94"/>
      <c r="APP94"/>
      <c r="APQ94"/>
      <c r="APR94"/>
      <c r="APS94"/>
      <c r="APT94"/>
      <c r="APU94"/>
      <c r="APV94"/>
      <c r="APW94"/>
      <c r="APX94"/>
      <c r="APY94"/>
      <c r="APZ94"/>
      <c r="AQA94"/>
      <c r="AQB94"/>
      <c r="AQC94"/>
      <c r="AQD94"/>
      <c r="AQE94"/>
      <c r="AQF94"/>
      <c r="AQG94"/>
      <c r="AQH94"/>
      <c r="AQI94"/>
      <c r="AQJ94"/>
      <c r="AQK94"/>
      <c r="AQL94"/>
      <c r="AQM94"/>
      <c r="AQN94"/>
      <c r="AQO94"/>
      <c r="AQP94"/>
      <c r="AQQ94"/>
      <c r="AQR94"/>
      <c r="AQS94"/>
      <c r="AQT94"/>
      <c r="AQU94"/>
      <c r="AQV94"/>
      <c r="AQW94"/>
      <c r="AQX94"/>
      <c r="AQY94"/>
      <c r="AQZ94"/>
      <c r="ARA94"/>
      <c r="ARB94"/>
      <c r="ARC94"/>
      <c r="ARD94"/>
      <c r="ARE94"/>
      <c r="ARF94"/>
      <c r="ARG94"/>
      <c r="ARH94"/>
      <c r="ARI94"/>
      <c r="ARJ94"/>
      <c r="ARK94"/>
      <c r="ARL94"/>
      <c r="ARM94"/>
      <c r="ARN94"/>
      <c r="ARO94"/>
      <c r="ARP94"/>
      <c r="ARQ94"/>
      <c r="ARR94"/>
      <c r="ARS94"/>
      <c r="ART94"/>
      <c r="ARU94"/>
      <c r="ARV94"/>
      <c r="ARW94"/>
      <c r="ARX94"/>
      <c r="ARY94"/>
      <c r="ARZ94"/>
      <c r="ASA94"/>
      <c r="ASB94"/>
      <c r="ASC94"/>
      <c r="ASD94"/>
      <c r="ASE94"/>
      <c r="ASF94"/>
      <c r="ASG94"/>
      <c r="ASH94"/>
      <c r="ASI94"/>
      <c r="ASJ94"/>
      <c r="ASK94"/>
      <c r="ASL94"/>
      <c r="ASM94"/>
      <c r="ASN94"/>
      <c r="ASO94"/>
      <c r="ASP94"/>
      <c r="ASQ94"/>
      <c r="ASR94"/>
      <c r="ASS94"/>
      <c r="AST94"/>
      <c r="ASU94"/>
      <c r="ASV94"/>
      <c r="ASW94"/>
      <c r="ASX94"/>
      <c r="ASY94"/>
      <c r="ASZ94"/>
      <c r="ATA94"/>
      <c r="ATB94"/>
      <c r="ATC94"/>
      <c r="ATD94"/>
      <c r="ATE94"/>
      <c r="ATF94"/>
      <c r="ATG94"/>
      <c r="ATH94"/>
      <c r="ATI94"/>
      <c r="ATJ94"/>
      <c r="ATK94"/>
      <c r="ATL94"/>
      <c r="ATM94"/>
      <c r="ATN94"/>
      <c r="ATO94"/>
      <c r="ATP94"/>
      <c r="ATQ94"/>
      <c r="ATR94"/>
      <c r="ATS94"/>
      <c r="ATT94"/>
      <c r="ATU94"/>
      <c r="ATV94"/>
      <c r="ATW94"/>
      <c r="ATX94"/>
      <c r="ATY94"/>
      <c r="ATZ94"/>
      <c r="AUA94"/>
      <c r="AUB94"/>
      <c r="AUC94"/>
      <c r="AUD94"/>
      <c r="AUE94"/>
      <c r="AUF94"/>
      <c r="AUG94"/>
      <c r="AUH94"/>
      <c r="AUI94"/>
      <c r="AUJ94"/>
      <c r="AUK94"/>
      <c r="AUL94"/>
      <c r="AUM94"/>
      <c r="AUN94"/>
      <c r="AUO94"/>
      <c r="AUP94"/>
      <c r="AUQ94"/>
      <c r="AUR94"/>
      <c r="AUS94"/>
      <c r="AUT94"/>
      <c r="AUU94"/>
      <c r="AUV94"/>
      <c r="AUW94"/>
      <c r="AUX94"/>
      <c r="AUY94"/>
      <c r="AUZ94"/>
      <c r="AVA94"/>
      <c r="AVB94"/>
      <c r="AVC94"/>
      <c r="AVD94"/>
      <c r="AVE94"/>
      <c r="AVF94"/>
      <c r="AVG94"/>
      <c r="AVH94"/>
      <c r="AVI94"/>
      <c r="AVJ94"/>
      <c r="AVK94"/>
      <c r="AVL94"/>
      <c r="AVM94"/>
      <c r="AVN94"/>
      <c r="AVO94"/>
      <c r="AVP94"/>
      <c r="AVQ94"/>
      <c r="AVR94"/>
      <c r="AVS94"/>
      <c r="AVT94"/>
      <c r="AVU94"/>
      <c r="AVV94"/>
      <c r="AVW94"/>
      <c r="AVX94"/>
      <c r="AVY94"/>
      <c r="AVZ94"/>
      <c r="AWA94"/>
      <c r="AWB94"/>
      <c r="AWC94"/>
      <c r="AWD94"/>
      <c r="AWE94"/>
      <c r="AWF94"/>
      <c r="AWG94"/>
      <c r="AWH94"/>
      <c r="AWI94"/>
      <c r="AWJ94"/>
      <c r="AWK94"/>
      <c r="AWL94"/>
      <c r="AWM94"/>
      <c r="AWN94"/>
      <c r="AWO94"/>
      <c r="AWP94"/>
      <c r="AWQ94"/>
      <c r="AWR94"/>
      <c r="AWS94"/>
      <c r="AWT94"/>
      <c r="AWU94"/>
      <c r="AWV94"/>
      <c r="AWW94"/>
      <c r="AWX94"/>
      <c r="AWY94"/>
      <c r="AWZ94"/>
      <c r="AXA94"/>
      <c r="AXB94"/>
      <c r="AXC94"/>
      <c r="AXD94"/>
      <c r="AXE94"/>
      <c r="AXF94"/>
      <c r="AXG94"/>
      <c r="AXH94"/>
      <c r="AXI94"/>
      <c r="AXJ94"/>
      <c r="AXK94"/>
      <c r="AXL94"/>
      <c r="AXM94"/>
      <c r="AXN94"/>
      <c r="AXO94"/>
      <c r="AXP94"/>
      <c r="AXQ94"/>
      <c r="AXR94"/>
      <c r="AXS94"/>
      <c r="AXT94"/>
      <c r="AXU94"/>
      <c r="AXV94"/>
      <c r="AXW94"/>
      <c r="AXX94"/>
      <c r="AXY94"/>
      <c r="AXZ94"/>
      <c r="AYA94"/>
      <c r="AYB94"/>
      <c r="AYC94"/>
      <c r="AYD94"/>
      <c r="AYE94"/>
      <c r="AYF94"/>
      <c r="AYG94"/>
      <c r="AYH94"/>
      <c r="AYI94"/>
      <c r="AYJ94"/>
      <c r="AYK94"/>
      <c r="AYL94"/>
      <c r="AYM94"/>
      <c r="AYN94"/>
      <c r="AYO94"/>
      <c r="AYP94"/>
      <c r="AYQ94"/>
      <c r="AYR94"/>
      <c r="AYS94"/>
      <c r="AYT94"/>
      <c r="AYU94"/>
    </row>
    <row r="95" spans="1:1347" s="8" customFormat="1" ht="28.5" hidden="1" customHeight="1" x14ac:dyDescent="0.25">
      <c r="A95" s="135"/>
      <c r="B95" s="135"/>
      <c r="C95" s="53"/>
      <c r="D95" s="53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5"/>
      <c r="X95" s="65"/>
      <c r="Y95" s="65"/>
      <c r="Z95" s="65"/>
      <c r="AA95" s="65"/>
      <c r="AB95" s="65"/>
      <c r="AC95" s="65"/>
      <c r="AD95" s="65"/>
      <c r="AE95" s="66" t="s">
        <v>59</v>
      </c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7"/>
      <c r="AU95" s="66"/>
      <c r="AV95" s="66"/>
      <c r="AW95" s="66"/>
      <c r="AX95" s="66"/>
      <c r="AY95" s="66"/>
      <c r="AZ95" s="66"/>
      <c r="BA95" s="66"/>
      <c r="BB95" s="66"/>
      <c r="BC95" s="70"/>
      <c r="BD95" s="70"/>
      <c r="BE95" s="68" t="s">
        <v>59</v>
      </c>
      <c r="BF95" s="4"/>
      <c r="BG95" s="3"/>
      <c r="BH95" s="3"/>
      <c r="BI95" s="3"/>
      <c r="BJ95" s="3"/>
      <c r="BK95" s="4"/>
      <c r="BL95" s="3"/>
      <c r="BM95" s="3"/>
      <c r="BN95" s="3"/>
      <c r="BO95" s="3"/>
      <c r="BP95" s="5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4"/>
      <c r="CD95" s="3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  <c r="AMK95"/>
      <c r="AML95"/>
      <c r="AMM95"/>
      <c r="AMN95"/>
      <c r="AMO95"/>
      <c r="AMP95"/>
      <c r="AMQ95"/>
      <c r="AMR95"/>
      <c r="AMS95"/>
      <c r="AMT95"/>
      <c r="AMU95"/>
      <c r="AMV95"/>
      <c r="AMW95"/>
      <c r="AMX95"/>
      <c r="AMY95"/>
      <c r="AMZ95"/>
      <c r="ANA95"/>
      <c r="ANB95"/>
      <c r="ANC95"/>
      <c r="AND95"/>
      <c r="ANE95"/>
      <c r="ANF95"/>
      <c r="ANG95"/>
      <c r="ANH95"/>
      <c r="ANI95"/>
      <c r="ANJ95"/>
      <c r="ANK95"/>
      <c r="ANL95"/>
      <c r="ANM95"/>
      <c r="ANN95"/>
      <c r="ANO95"/>
      <c r="ANP95"/>
      <c r="ANQ95"/>
      <c r="ANR95"/>
      <c r="ANS95"/>
      <c r="ANT95"/>
      <c r="ANU95"/>
      <c r="ANV95"/>
      <c r="ANW95"/>
      <c r="ANX95"/>
      <c r="ANY95"/>
      <c r="ANZ95"/>
      <c r="AOA95"/>
      <c r="AOB95"/>
      <c r="AOC95"/>
      <c r="AOD95"/>
      <c r="AOE95"/>
      <c r="AOF95"/>
      <c r="AOG95"/>
      <c r="AOH95"/>
      <c r="AOI95"/>
      <c r="AOJ95"/>
      <c r="AOK95"/>
      <c r="AOL95"/>
      <c r="AOM95"/>
      <c r="AON95"/>
      <c r="AOO95"/>
      <c r="AOP95"/>
      <c r="AOQ95"/>
      <c r="AOR95"/>
      <c r="AOS95"/>
      <c r="AOT95"/>
      <c r="AOU95"/>
      <c r="AOV95"/>
      <c r="AOW95"/>
      <c r="AOX95"/>
      <c r="AOY95"/>
      <c r="AOZ95"/>
      <c r="APA95"/>
      <c r="APB95"/>
      <c r="APC95"/>
      <c r="APD95"/>
      <c r="APE95"/>
      <c r="APF95"/>
      <c r="APG95"/>
      <c r="APH95"/>
      <c r="API95"/>
      <c r="APJ95"/>
      <c r="APK95"/>
      <c r="APL95"/>
      <c r="APM95"/>
      <c r="APN95"/>
      <c r="APO95"/>
      <c r="APP95"/>
      <c r="APQ95"/>
      <c r="APR95"/>
      <c r="APS95"/>
      <c r="APT95"/>
      <c r="APU95"/>
      <c r="APV95"/>
      <c r="APW95"/>
      <c r="APX95"/>
      <c r="APY95"/>
      <c r="APZ95"/>
      <c r="AQA95"/>
      <c r="AQB95"/>
      <c r="AQC95"/>
      <c r="AQD95"/>
      <c r="AQE95"/>
      <c r="AQF95"/>
      <c r="AQG95"/>
      <c r="AQH95"/>
      <c r="AQI95"/>
      <c r="AQJ95"/>
      <c r="AQK95"/>
      <c r="AQL95"/>
      <c r="AQM95"/>
      <c r="AQN95"/>
      <c r="AQO95"/>
      <c r="AQP95"/>
      <c r="AQQ95"/>
      <c r="AQR95"/>
      <c r="AQS95"/>
      <c r="AQT95"/>
      <c r="AQU95"/>
      <c r="AQV95"/>
      <c r="AQW95"/>
      <c r="AQX95"/>
      <c r="AQY95"/>
      <c r="AQZ95"/>
      <c r="ARA95"/>
      <c r="ARB95"/>
      <c r="ARC95"/>
      <c r="ARD95"/>
      <c r="ARE95"/>
      <c r="ARF95"/>
      <c r="ARG95"/>
      <c r="ARH95"/>
      <c r="ARI95"/>
      <c r="ARJ95"/>
      <c r="ARK95"/>
      <c r="ARL95"/>
      <c r="ARM95"/>
      <c r="ARN95"/>
      <c r="ARO95"/>
      <c r="ARP95"/>
      <c r="ARQ95"/>
      <c r="ARR95"/>
      <c r="ARS95"/>
      <c r="ART95"/>
      <c r="ARU95"/>
      <c r="ARV95"/>
      <c r="ARW95"/>
      <c r="ARX95"/>
      <c r="ARY95"/>
      <c r="ARZ95"/>
      <c r="ASA95"/>
      <c r="ASB95"/>
      <c r="ASC95"/>
      <c r="ASD95"/>
      <c r="ASE95"/>
      <c r="ASF95"/>
      <c r="ASG95"/>
      <c r="ASH95"/>
      <c r="ASI95"/>
      <c r="ASJ95"/>
      <c r="ASK95"/>
      <c r="ASL95"/>
      <c r="ASM95"/>
      <c r="ASN95"/>
      <c r="ASO95"/>
      <c r="ASP95"/>
      <c r="ASQ95"/>
      <c r="ASR95"/>
      <c r="ASS95"/>
      <c r="AST95"/>
      <c r="ASU95"/>
      <c r="ASV95"/>
      <c r="ASW95"/>
      <c r="ASX95"/>
      <c r="ASY95"/>
      <c r="ASZ95"/>
      <c r="ATA95"/>
      <c r="ATB95"/>
      <c r="ATC95"/>
      <c r="ATD95"/>
      <c r="ATE95"/>
      <c r="ATF95"/>
      <c r="ATG95"/>
      <c r="ATH95"/>
      <c r="ATI95"/>
      <c r="ATJ95"/>
      <c r="ATK95"/>
      <c r="ATL95"/>
      <c r="ATM95"/>
      <c r="ATN95"/>
      <c r="ATO95"/>
      <c r="ATP95"/>
      <c r="ATQ95"/>
      <c r="ATR95"/>
      <c r="ATS95"/>
      <c r="ATT95"/>
      <c r="ATU95"/>
      <c r="ATV95"/>
      <c r="ATW95"/>
      <c r="ATX95"/>
      <c r="ATY95"/>
      <c r="ATZ95"/>
      <c r="AUA95"/>
      <c r="AUB95"/>
      <c r="AUC95"/>
      <c r="AUD95"/>
      <c r="AUE95"/>
      <c r="AUF95"/>
      <c r="AUG95"/>
      <c r="AUH95"/>
      <c r="AUI95"/>
      <c r="AUJ95"/>
      <c r="AUK95"/>
      <c r="AUL95"/>
      <c r="AUM95"/>
      <c r="AUN95"/>
      <c r="AUO95"/>
      <c r="AUP95"/>
      <c r="AUQ95"/>
      <c r="AUR95"/>
      <c r="AUS95"/>
      <c r="AUT95"/>
      <c r="AUU95"/>
      <c r="AUV95"/>
      <c r="AUW95"/>
      <c r="AUX95"/>
      <c r="AUY95"/>
      <c r="AUZ95"/>
      <c r="AVA95"/>
      <c r="AVB95"/>
      <c r="AVC95"/>
      <c r="AVD95"/>
      <c r="AVE95"/>
      <c r="AVF95"/>
      <c r="AVG95"/>
      <c r="AVH95"/>
      <c r="AVI95"/>
      <c r="AVJ95"/>
      <c r="AVK95"/>
      <c r="AVL95"/>
      <c r="AVM95"/>
      <c r="AVN95"/>
      <c r="AVO95"/>
      <c r="AVP95"/>
      <c r="AVQ95"/>
      <c r="AVR95"/>
      <c r="AVS95"/>
      <c r="AVT95"/>
      <c r="AVU95"/>
      <c r="AVV95"/>
      <c r="AVW95"/>
      <c r="AVX95"/>
      <c r="AVY95"/>
      <c r="AVZ95"/>
      <c r="AWA95"/>
      <c r="AWB95"/>
      <c r="AWC95"/>
      <c r="AWD95"/>
      <c r="AWE95"/>
      <c r="AWF95"/>
      <c r="AWG95"/>
      <c r="AWH95"/>
      <c r="AWI95"/>
      <c r="AWJ95"/>
      <c r="AWK95"/>
      <c r="AWL95"/>
      <c r="AWM95"/>
      <c r="AWN95"/>
      <c r="AWO95"/>
      <c r="AWP95"/>
      <c r="AWQ95"/>
      <c r="AWR95"/>
      <c r="AWS95"/>
      <c r="AWT95"/>
      <c r="AWU95"/>
      <c r="AWV95"/>
      <c r="AWW95"/>
      <c r="AWX95"/>
      <c r="AWY95"/>
      <c r="AWZ95"/>
      <c r="AXA95"/>
      <c r="AXB95"/>
      <c r="AXC95"/>
      <c r="AXD95"/>
      <c r="AXE95"/>
      <c r="AXF95"/>
      <c r="AXG95"/>
      <c r="AXH95"/>
      <c r="AXI95"/>
      <c r="AXJ95"/>
      <c r="AXK95"/>
      <c r="AXL95"/>
      <c r="AXM95"/>
      <c r="AXN95"/>
      <c r="AXO95"/>
      <c r="AXP95"/>
      <c r="AXQ95"/>
      <c r="AXR95"/>
      <c r="AXS95"/>
      <c r="AXT95"/>
      <c r="AXU95"/>
      <c r="AXV95"/>
      <c r="AXW95"/>
      <c r="AXX95"/>
      <c r="AXY95"/>
      <c r="AXZ95"/>
      <c r="AYA95"/>
      <c r="AYB95"/>
      <c r="AYC95"/>
      <c r="AYD95"/>
      <c r="AYE95"/>
      <c r="AYF95"/>
      <c r="AYG95"/>
      <c r="AYH95"/>
      <c r="AYI95"/>
      <c r="AYJ95"/>
      <c r="AYK95"/>
      <c r="AYL95"/>
      <c r="AYM95"/>
      <c r="AYN95"/>
      <c r="AYO95"/>
      <c r="AYP95"/>
      <c r="AYQ95"/>
      <c r="AYR95"/>
      <c r="AYS95"/>
      <c r="AYT95"/>
      <c r="AYU95"/>
    </row>
    <row r="96" spans="1:1347" s="8" customFormat="1" ht="46.5" customHeight="1" x14ac:dyDescent="0.25">
      <c r="A96" s="53" t="s">
        <v>45</v>
      </c>
      <c r="B96" s="53" t="s">
        <v>81</v>
      </c>
      <c r="C96" s="53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 t="s">
        <v>59</v>
      </c>
      <c r="T96" s="64"/>
      <c r="U96" s="64"/>
      <c r="V96" s="64"/>
      <c r="W96" s="65"/>
      <c r="X96" s="65"/>
      <c r="Y96" s="65"/>
      <c r="Z96" s="65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 t="s">
        <v>59</v>
      </c>
      <c r="AQ96" s="66" t="s">
        <v>111</v>
      </c>
      <c r="AR96" s="66"/>
      <c r="AS96" s="67"/>
      <c r="AT96" s="66"/>
      <c r="AU96" s="66"/>
      <c r="AV96" s="66"/>
      <c r="AW96" s="66"/>
      <c r="AX96" s="66"/>
      <c r="AY96" s="66"/>
      <c r="AZ96" s="66"/>
      <c r="BA96" s="66"/>
      <c r="BB96" s="66"/>
      <c r="BC96" s="117" t="s">
        <v>56</v>
      </c>
      <c r="BD96" s="118"/>
      <c r="BE96" s="119"/>
      <c r="BF96" s="3"/>
      <c r="BG96" s="3"/>
      <c r="BH96" s="3"/>
      <c r="BI96" s="3"/>
      <c r="BJ96" s="4"/>
      <c r="BK96" s="3"/>
      <c r="BL96" s="3"/>
      <c r="BM96" s="3"/>
      <c r="BN96" s="3"/>
      <c r="BO96" s="5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4"/>
      <c r="CC96" s="3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  <c r="AMK96"/>
      <c r="AML96"/>
      <c r="AMM96"/>
      <c r="AMN96"/>
      <c r="AMO96"/>
      <c r="AMP96"/>
      <c r="AMQ96"/>
      <c r="AMR96"/>
      <c r="AMS96"/>
      <c r="AMT96"/>
      <c r="AMU96"/>
      <c r="AMV96"/>
      <c r="AMW96"/>
      <c r="AMX96"/>
      <c r="AMY96"/>
      <c r="AMZ96"/>
      <c r="ANA96"/>
      <c r="ANB96"/>
      <c r="ANC96"/>
      <c r="AND96"/>
      <c r="ANE96"/>
      <c r="ANF96"/>
      <c r="ANG96"/>
      <c r="ANH96"/>
      <c r="ANI96"/>
      <c r="ANJ96"/>
      <c r="ANK96"/>
      <c r="ANL96"/>
      <c r="ANM96"/>
      <c r="ANN96"/>
      <c r="ANO96"/>
      <c r="ANP96"/>
      <c r="ANQ96"/>
      <c r="ANR96"/>
      <c r="ANS96"/>
      <c r="ANT96"/>
      <c r="ANU96"/>
      <c r="ANV96"/>
      <c r="ANW96"/>
      <c r="ANX96"/>
      <c r="ANY96"/>
      <c r="ANZ96"/>
      <c r="AOA96"/>
      <c r="AOB96"/>
      <c r="AOC96"/>
      <c r="AOD96"/>
      <c r="AOE96"/>
      <c r="AOF96"/>
      <c r="AOG96"/>
      <c r="AOH96"/>
      <c r="AOI96"/>
      <c r="AOJ96"/>
      <c r="AOK96"/>
      <c r="AOL96"/>
      <c r="AOM96"/>
      <c r="AON96"/>
      <c r="AOO96"/>
      <c r="AOP96"/>
      <c r="AOQ96"/>
      <c r="AOR96"/>
      <c r="AOS96"/>
      <c r="AOT96"/>
      <c r="AOU96"/>
      <c r="AOV96"/>
      <c r="AOW96"/>
      <c r="AOX96"/>
      <c r="AOY96"/>
      <c r="AOZ96"/>
      <c r="APA96"/>
      <c r="APB96"/>
      <c r="APC96"/>
      <c r="APD96"/>
      <c r="APE96"/>
      <c r="APF96"/>
      <c r="APG96"/>
      <c r="APH96"/>
      <c r="API96"/>
      <c r="APJ96"/>
      <c r="APK96"/>
      <c r="APL96"/>
      <c r="APM96"/>
      <c r="APN96"/>
      <c r="APO96"/>
      <c r="APP96"/>
      <c r="APQ96"/>
      <c r="APR96"/>
      <c r="APS96"/>
      <c r="APT96"/>
      <c r="APU96"/>
      <c r="APV96"/>
      <c r="APW96"/>
      <c r="APX96"/>
      <c r="APY96"/>
      <c r="APZ96"/>
      <c r="AQA96"/>
      <c r="AQB96"/>
      <c r="AQC96"/>
      <c r="AQD96"/>
      <c r="AQE96"/>
      <c r="AQF96"/>
      <c r="AQG96"/>
      <c r="AQH96"/>
      <c r="AQI96"/>
      <c r="AQJ96"/>
      <c r="AQK96"/>
      <c r="AQL96"/>
      <c r="AQM96"/>
      <c r="AQN96"/>
      <c r="AQO96"/>
      <c r="AQP96"/>
      <c r="AQQ96"/>
      <c r="AQR96"/>
      <c r="AQS96"/>
      <c r="AQT96"/>
      <c r="AQU96"/>
      <c r="AQV96"/>
      <c r="AQW96"/>
      <c r="AQX96"/>
      <c r="AQY96"/>
      <c r="AQZ96"/>
      <c r="ARA96"/>
      <c r="ARB96"/>
      <c r="ARC96"/>
      <c r="ARD96"/>
      <c r="ARE96"/>
      <c r="ARF96"/>
      <c r="ARG96"/>
      <c r="ARH96"/>
      <c r="ARI96"/>
      <c r="ARJ96"/>
      <c r="ARK96"/>
      <c r="ARL96"/>
      <c r="ARM96"/>
      <c r="ARN96"/>
      <c r="ARO96"/>
      <c r="ARP96"/>
      <c r="ARQ96"/>
      <c r="ARR96"/>
      <c r="ARS96"/>
      <c r="ART96"/>
      <c r="ARU96"/>
      <c r="ARV96"/>
      <c r="ARW96"/>
      <c r="ARX96"/>
      <c r="ARY96"/>
      <c r="ARZ96"/>
      <c r="ASA96"/>
      <c r="ASB96"/>
      <c r="ASC96"/>
      <c r="ASD96"/>
      <c r="ASE96"/>
      <c r="ASF96"/>
      <c r="ASG96"/>
      <c r="ASH96"/>
      <c r="ASI96"/>
      <c r="ASJ96"/>
      <c r="ASK96"/>
      <c r="ASL96"/>
      <c r="ASM96"/>
      <c r="ASN96"/>
      <c r="ASO96"/>
      <c r="ASP96"/>
      <c r="ASQ96"/>
      <c r="ASR96"/>
      <c r="ASS96"/>
      <c r="AST96"/>
      <c r="ASU96"/>
      <c r="ASV96"/>
      <c r="ASW96"/>
      <c r="ASX96"/>
      <c r="ASY96"/>
      <c r="ASZ96"/>
      <c r="ATA96"/>
      <c r="ATB96"/>
      <c r="ATC96"/>
      <c r="ATD96"/>
      <c r="ATE96"/>
      <c r="ATF96"/>
      <c r="ATG96"/>
      <c r="ATH96"/>
      <c r="ATI96"/>
      <c r="ATJ96"/>
      <c r="ATK96"/>
      <c r="ATL96"/>
      <c r="ATM96"/>
      <c r="ATN96"/>
      <c r="ATO96"/>
      <c r="ATP96"/>
      <c r="ATQ96"/>
      <c r="ATR96"/>
      <c r="ATS96"/>
      <c r="ATT96"/>
      <c r="ATU96"/>
      <c r="ATV96"/>
      <c r="ATW96"/>
      <c r="ATX96"/>
      <c r="ATY96"/>
      <c r="ATZ96"/>
      <c r="AUA96"/>
      <c r="AUB96"/>
      <c r="AUC96"/>
      <c r="AUD96"/>
      <c r="AUE96"/>
      <c r="AUF96"/>
      <c r="AUG96"/>
      <c r="AUH96"/>
      <c r="AUI96"/>
      <c r="AUJ96"/>
      <c r="AUK96"/>
      <c r="AUL96"/>
      <c r="AUM96"/>
      <c r="AUN96"/>
      <c r="AUO96"/>
      <c r="AUP96"/>
      <c r="AUQ96"/>
      <c r="AUR96"/>
      <c r="AUS96"/>
      <c r="AUT96"/>
      <c r="AUU96"/>
      <c r="AUV96"/>
      <c r="AUW96"/>
      <c r="AUX96"/>
      <c r="AUY96"/>
      <c r="AUZ96"/>
      <c r="AVA96"/>
      <c r="AVB96"/>
      <c r="AVC96"/>
      <c r="AVD96"/>
      <c r="AVE96"/>
      <c r="AVF96"/>
      <c r="AVG96"/>
      <c r="AVH96"/>
      <c r="AVI96"/>
      <c r="AVJ96"/>
      <c r="AVK96"/>
      <c r="AVL96"/>
      <c r="AVM96"/>
      <c r="AVN96"/>
      <c r="AVO96"/>
      <c r="AVP96"/>
      <c r="AVQ96"/>
      <c r="AVR96"/>
      <c r="AVS96"/>
      <c r="AVT96"/>
      <c r="AVU96"/>
      <c r="AVV96"/>
      <c r="AVW96"/>
      <c r="AVX96"/>
      <c r="AVY96"/>
      <c r="AVZ96"/>
      <c r="AWA96"/>
      <c r="AWB96"/>
      <c r="AWC96"/>
      <c r="AWD96"/>
      <c r="AWE96"/>
      <c r="AWF96"/>
      <c r="AWG96"/>
      <c r="AWH96"/>
      <c r="AWI96"/>
      <c r="AWJ96"/>
      <c r="AWK96"/>
      <c r="AWL96"/>
      <c r="AWM96"/>
      <c r="AWN96"/>
      <c r="AWO96"/>
      <c r="AWP96"/>
      <c r="AWQ96"/>
      <c r="AWR96"/>
      <c r="AWS96"/>
      <c r="AWT96"/>
      <c r="AWU96"/>
      <c r="AWV96"/>
      <c r="AWW96"/>
      <c r="AWX96"/>
      <c r="AWY96"/>
      <c r="AWZ96"/>
      <c r="AXA96"/>
      <c r="AXB96"/>
      <c r="AXC96"/>
      <c r="AXD96"/>
      <c r="AXE96"/>
      <c r="AXF96"/>
      <c r="AXG96"/>
      <c r="AXH96"/>
      <c r="AXI96"/>
      <c r="AXJ96"/>
      <c r="AXK96"/>
      <c r="AXL96"/>
      <c r="AXM96"/>
      <c r="AXN96"/>
      <c r="AXO96"/>
      <c r="AXP96"/>
      <c r="AXQ96"/>
      <c r="AXR96"/>
      <c r="AXS96"/>
      <c r="AXT96"/>
      <c r="AXU96"/>
      <c r="AXV96"/>
      <c r="AXW96"/>
      <c r="AXX96"/>
      <c r="AXY96"/>
      <c r="AXZ96"/>
      <c r="AYA96"/>
      <c r="AYB96"/>
      <c r="AYC96"/>
      <c r="AYD96"/>
      <c r="AYE96"/>
      <c r="AYF96"/>
      <c r="AYG96"/>
      <c r="AYH96"/>
      <c r="AYI96"/>
      <c r="AYJ96"/>
      <c r="AYK96"/>
      <c r="AYL96"/>
      <c r="AYM96"/>
      <c r="AYN96"/>
      <c r="AYO96"/>
      <c r="AYP96"/>
      <c r="AYQ96"/>
      <c r="AYR96"/>
      <c r="AYS96"/>
      <c r="AYT96"/>
    </row>
    <row r="97" spans="1:1346" s="8" customFormat="1" ht="59.25" customHeight="1" x14ac:dyDescent="0.25">
      <c r="A97" s="53" t="s">
        <v>135</v>
      </c>
      <c r="B97" s="53" t="s">
        <v>82</v>
      </c>
      <c r="C97" s="53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 t="s">
        <v>59</v>
      </c>
      <c r="T97" s="64"/>
      <c r="U97" s="64"/>
      <c r="V97" s="64"/>
      <c r="W97" s="65"/>
      <c r="X97" s="65"/>
      <c r="Y97" s="65"/>
      <c r="Z97" s="65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 t="s">
        <v>111</v>
      </c>
      <c r="AO97" s="66"/>
      <c r="AP97" s="66"/>
      <c r="AQ97" s="66"/>
      <c r="AR97" s="66"/>
      <c r="AS97" s="67"/>
      <c r="AT97" s="66"/>
      <c r="AU97" s="66"/>
      <c r="AV97" s="66"/>
      <c r="AW97" s="66"/>
      <c r="AX97" s="66"/>
      <c r="AY97" s="66"/>
      <c r="AZ97" s="66"/>
      <c r="BA97" s="66"/>
      <c r="BB97" s="66"/>
      <c r="BC97" s="117" t="s">
        <v>56</v>
      </c>
      <c r="BD97" s="118"/>
      <c r="BE97" s="119"/>
      <c r="BF97" s="3"/>
      <c r="BG97" s="3"/>
      <c r="BH97" s="3"/>
      <c r="BI97" s="3"/>
      <c r="BJ97" s="4"/>
      <c r="BK97" s="3"/>
      <c r="BL97" s="3"/>
      <c r="BM97" s="3"/>
      <c r="BN97" s="3"/>
      <c r="BO97" s="5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4"/>
      <c r="CC97" s="3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  <c r="AMK97"/>
      <c r="AML97"/>
      <c r="AMM97"/>
      <c r="AMN97"/>
      <c r="AMO97"/>
      <c r="AMP97"/>
      <c r="AMQ97"/>
      <c r="AMR97"/>
      <c r="AMS97"/>
      <c r="AMT97"/>
      <c r="AMU97"/>
      <c r="AMV97"/>
      <c r="AMW97"/>
      <c r="AMX97"/>
      <c r="AMY97"/>
      <c r="AMZ97"/>
      <c r="ANA97"/>
      <c r="ANB97"/>
      <c r="ANC97"/>
      <c r="AND97"/>
      <c r="ANE97"/>
      <c r="ANF97"/>
      <c r="ANG97"/>
      <c r="ANH97"/>
      <c r="ANI97"/>
      <c r="ANJ97"/>
      <c r="ANK97"/>
      <c r="ANL97"/>
      <c r="ANM97"/>
      <c r="ANN97"/>
      <c r="ANO97"/>
      <c r="ANP97"/>
      <c r="ANQ97"/>
      <c r="ANR97"/>
      <c r="ANS97"/>
      <c r="ANT97"/>
      <c r="ANU97"/>
      <c r="ANV97"/>
      <c r="ANW97"/>
      <c r="ANX97"/>
      <c r="ANY97"/>
      <c r="ANZ97"/>
      <c r="AOA97"/>
      <c r="AOB97"/>
      <c r="AOC97"/>
      <c r="AOD97"/>
      <c r="AOE97"/>
      <c r="AOF97"/>
      <c r="AOG97"/>
      <c r="AOH97"/>
      <c r="AOI97"/>
      <c r="AOJ97"/>
      <c r="AOK97"/>
      <c r="AOL97"/>
      <c r="AOM97"/>
      <c r="AON97"/>
      <c r="AOO97"/>
      <c r="AOP97"/>
      <c r="AOQ97"/>
      <c r="AOR97"/>
      <c r="AOS97"/>
      <c r="AOT97"/>
      <c r="AOU97"/>
      <c r="AOV97"/>
      <c r="AOW97"/>
      <c r="AOX97"/>
      <c r="AOY97"/>
      <c r="AOZ97"/>
      <c r="APA97"/>
      <c r="APB97"/>
      <c r="APC97"/>
      <c r="APD97"/>
      <c r="APE97"/>
      <c r="APF97"/>
      <c r="APG97"/>
      <c r="APH97"/>
      <c r="API97"/>
      <c r="APJ97"/>
      <c r="APK97"/>
      <c r="APL97"/>
      <c r="APM97"/>
      <c r="APN97"/>
      <c r="APO97"/>
      <c r="APP97"/>
      <c r="APQ97"/>
      <c r="APR97"/>
      <c r="APS97"/>
      <c r="APT97"/>
      <c r="APU97"/>
      <c r="APV97"/>
      <c r="APW97"/>
      <c r="APX97"/>
      <c r="APY97"/>
      <c r="APZ97"/>
      <c r="AQA97"/>
      <c r="AQB97"/>
      <c r="AQC97"/>
      <c r="AQD97"/>
      <c r="AQE97"/>
      <c r="AQF97"/>
      <c r="AQG97"/>
      <c r="AQH97"/>
      <c r="AQI97"/>
      <c r="AQJ97"/>
      <c r="AQK97"/>
      <c r="AQL97"/>
      <c r="AQM97"/>
      <c r="AQN97"/>
      <c r="AQO97"/>
      <c r="AQP97"/>
      <c r="AQQ97"/>
      <c r="AQR97"/>
      <c r="AQS97"/>
      <c r="AQT97"/>
      <c r="AQU97"/>
      <c r="AQV97"/>
      <c r="AQW97"/>
      <c r="AQX97"/>
      <c r="AQY97"/>
      <c r="AQZ97"/>
      <c r="ARA97"/>
      <c r="ARB97"/>
      <c r="ARC97"/>
      <c r="ARD97"/>
      <c r="ARE97"/>
      <c r="ARF97"/>
      <c r="ARG97"/>
      <c r="ARH97"/>
      <c r="ARI97"/>
      <c r="ARJ97"/>
      <c r="ARK97"/>
      <c r="ARL97"/>
      <c r="ARM97"/>
      <c r="ARN97"/>
      <c r="ARO97"/>
      <c r="ARP97"/>
      <c r="ARQ97"/>
      <c r="ARR97"/>
      <c r="ARS97"/>
      <c r="ART97"/>
      <c r="ARU97"/>
      <c r="ARV97"/>
      <c r="ARW97"/>
      <c r="ARX97"/>
      <c r="ARY97"/>
      <c r="ARZ97"/>
      <c r="ASA97"/>
      <c r="ASB97"/>
      <c r="ASC97"/>
      <c r="ASD97"/>
      <c r="ASE97"/>
      <c r="ASF97"/>
      <c r="ASG97"/>
      <c r="ASH97"/>
      <c r="ASI97"/>
      <c r="ASJ97"/>
      <c r="ASK97"/>
      <c r="ASL97"/>
      <c r="ASM97"/>
      <c r="ASN97"/>
      <c r="ASO97"/>
      <c r="ASP97"/>
      <c r="ASQ97"/>
      <c r="ASR97"/>
      <c r="ASS97"/>
      <c r="AST97"/>
      <c r="ASU97"/>
      <c r="ASV97"/>
      <c r="ASW97"/>
      <c r="ASX97"/>
      <c r="ASY97"/>
      <c r="ASZ97"/>
      <c r="ATA97"/>
      <c r="ATB97"/>
      <c r="ATC97"/>
      <c r="ATD97"/>
      <c r="ATE97"/>
      <c r="ATF97"/>
      <c r="ATG97"/>
      <c r="ATH97"/>
      <c r="ATI97"/>
      <c r="ATJ97"/>
      <c r="ATK97"/>
      <c r="ATL97"/>
      <c r="ATM97"/>
      <c r="ATN97"/>
      <c r="ATO97"/>
      <c r="ATP97"/>
      <c r="ATQ97"/>
      <c r="ATR97"/>
      <c r="ATS97"/>
      <c r="ATT97"/>
      <c r="ATU97"/>
      <c r="ATV97"/>
      <c r="ATW97"/>
      <c r="ATX97"/>
      <c r="ATY97"/>
      <c r="ATZ97"/>
      <c r="AUA97"/>
      <c r="AUB97"/>
      <c r="AUC97"/>
      <c r="AUD97"/>
      <c r="AUE97"/>
      <c r="AUF97"/>
      <c r="AUG97"/>
      <c r="AUH97"/>
      <c r="AUI97"/>
      <c r="AUJ97"/>
      <c r="AUK97"/>
      <c r="AUL97"/>
      <c r="AUM97"/>
      <c r="AUN97"/>
      <c r="AUO97"/>
      <c r="AUP97"/>
      <c r="AUQ97"/>
      <c r="AUR97"/>
      <c r="AUS97"/>
      <c r="AUT97"/>
      <c r="AUU97"/>
      <c r="AUV97"/>
      <c r="AUW97"/>
      <c r="AUX97"/>
      <c r="AUY97"/>
      <c r="AUZ97"/>
      <c r="AVA97"/>
      <c r="AVB97"/>
      <c r="AVC97"/>
      <c r="AVD97"/>
      <c r="AVE97"/>
      <c r="AVF97"/>
      <c r="AVG97"/>
      <c r="AVH97"/>
      <c r="AVI97"/>
      <c r="AVJ97"/>
      <c r="AVK97"/>
      <c r="AVL97"/>
      <c r="AVM97"/>
      <c r="AVN97"/>
      <c r="AVO97"/>
      <c r="AVP97"/>
      <c r="AVQ97"/>
      <c r="AVR97"/>
      <c r="AVS97"/>
      <c r="AVT97"/>
      <c r="AVU97"/>
      <c r="AVV97"/>
      <c r="AVW97"/>
      <c r="AVX97"/>
      <c r="AVY97"/>
      <c r="AVZ97"/>
      <c r="AWA97"/>
      <c r="AWB97"/>
      <c r="AWC97"/>
      <c r="AWD97"/>
      <c r="AWE97"/>
      <c r="AWF97"/>
      <c r="AWG97"/>
      <c r="AWH97"/>
      <c r="AWI97"/>
      <c r="AWJ97"/>
      <c r="AWK97"/>
      <c r="AWL97"/>
      <c r="AWM97"/>
      <c r="AWN97"/>
      <c r="AWO97"/>
      <c r="AWP97"/>
      <c r="AWQ97"/>
      <c r="AWR97"/>
      <c r="AWS97"/>
      <c r="AWT97"/>
      <c r="AWU97"/>
      <c r="AWV97"/>
      <c r="AWW97"/>
      <c r="AWX97"/>
      <c r="AWY97"/>
      <c r="AWZ97"/>
      <c r="AXA97"/>
      <c r="AXB97"/>
      <c r="AXC97"/>
      <c r="AXD97"/>
      <c r="AXE97"/>
      <c r="AXF97"/>
      <c r="AXG97"/>
      <c r="AXH97"/>
      <c r="AXI97"/>
      <c r="AXJ97"/>
      <c r="AXK97"/>
      <c r="AXL97"/>
      <c r="AXM97"/>
      <c r="AXN97"/>
      <c r="AXO97"/>
      <c r="AXP97"/>
      <c r="AXQ97"/>
      <c r="AXR97"/>
      <c r="AXS97"/>
      <c r="AXT97"/>
      <c r="AXU97"/>
      <c r="AXV97"/>
      <c r="AXW97"/>
      <c r="AXX97"/>
      <c r="AXY97"/>
      <c r="AXZ97"/>
      <c r="AYA97"/>
      <c r="AYB97"/>
      <c r="AYC97"/>
      <c r="AYD97"/>
      <c r="AYE97"/>
      <c r="AYF97"/>
      <c r="AYG97"/>
      <c r="AYH97"/>
      <c r="AYI97"/>
      <c r="AYJ97"/>
      <c r="AYK97"/>
      <c r="AYL97"/>
      <c r="AYM97"/>
      <c r="AYN97"/>
      <c r="AYO97"/>
      <c r="AYP97"/>
      <c r="AYQ97"/>
      <c r="AYR97"/>
      <c r="AYS97"/>
      <c r="AYT97"/>
    </row>
    <row r="98" spans="1:1346" s="8" customFormat="1" ht="33" customHeight="1" x14ac:dyDescent="0.25">
      <c r="A98" s="53" t="s">
        <v>83</v>
      </c>
      <c r="B98" s="53" t="s">
        <v>22</v>
      </c>
      <c r="C98" s="53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5"/>
      <c r="X98" s="65"/>
      <c r="Y98" s="65"/>
      <c r="Z98" s="65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 t="s">
        <v>59</v>
      </c>
      <c r="AQ98" s="66" t="s">
        <v>59</v>
      </c>
      <c r="AR98" s="66"/>
      <c r="AS98" s="67" t="s">
        <v>53</v>
      </c>
      <c r="AT98" s="66"/>
      <c r="AU98" s="66"/>
      <c r="AV98" s="66"/>
      <c r="AW98" s="66"/>
      <c r="AX98" s="66"/>
      <c r="AY98" s="66"/>
      <c r="AZ98" s="66"/>
      <c r="BA98" s="66"/>
      <c r="BB98" s="66"/>
      <c r="BC98" s="117" t="s">
        <v>54</v>
      </c>
      <c r="BD98" s="118"/>
      <c r="BE98" s="119"/>
      <c r="BF98" s="3"/>
      <c r="BG98" s="3"/>
      <c r="BH98" s="3"/>
      <c r="BI98" s="3"/>
      <c r="BJ98" s="4"/>
      <c r="BK98" s="3"/>
      <c r="BL98" s="3"/>
      <c r="BM98" s="3"/>
      <c r="BN98" s="3"/>
      <c r="BO98" s="5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4"/>
      <c r="CC98" s="3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  <c r="AMK98"/>
      <c r="AML98"/>
      <c r="AMM98"/>
      <c r="AMN98"/>
      <c r="AMO98"/>
      <c r="AMP98"/>
      <c r="AMQ98"/>
      <c r="AMR98"/>
      <c r="AMS98"/>
      <c r="AMT98"/>
      <c r="AMU98"/>
      <c r="AMV98"/>
      <c r="AMW98"/>
      <c r="AMX98"/>
      <c r="AMY98"/>
      <c r="AMZ98"/>
      <c r="ANA98"/>
      <c r="ANB98"/>
      <c r="ANC98"/>
      <c r="AND98"/>
      <c r="ANE98"/>
      <c r="ANF98"/>
      <c r="ANG98"/>
      <c r="ANH98"/>
      <c r="ANI98"/>
      <c r="ANJ98"/>
      <c r="ANK98"/>
      <c r="ANL98"/>
      <c r="ANM98"/>
      <c r="ANN98"/>
      <c r="ANO98"/>
      <c r="ANP98"/>
      <c r="ANQ98"/>
      <c r="ANR98"/>
      <c r="ANS98"/>
      <c r="ANT98"/>
      <c r="ANU98"/>
      <c r="ANV98"/>
      <c r="ANW98"/>
      <c r="ANX98"/>
      <c r="ANY98"/>
      <c r="ANZ98"/>
      <c r="AOA98"/>
      <c r="AOB98"/>
      <c r="AOC98"/>
      <c r="AOD98"/>
      <c r="AOE98"/>
      <c r="AOF98"/>
      <c r="AOG98"/>
      <c r="AOH98"/>
      <c r="AOI98"/>
      <c r="AOJ98"/>
      <c r="AOK98"/>
      <c r="AOL98"/>
      <c r="AOM98"/>
      <c r="AON98"/>
      <c r="AOO98"/>
      <c r="AOP98"/>
      <c r="AOQ98"/>
      <c r="AOR98"/>
      <c r="AOS98"/>
      <c r="AOT98"/>
      <c r="AOU98"/>
      <c r="AOV98"/>
      <c r="AOW98"/>
      <c r="AOX98"/>
      <c r="AOY98"/>
      <c r="AOZ98"/>
      <c r="APA98"/>
      <c r="APB98"/>
      <c r="APC98"/>
      <c r="APD98"/>
      <c r="APE98"/>
      <c r="APF98"/>
      <c r="APG98"/>
      <c r="APH98"/>
      <c r="API98"/>
      <c r="APJ98"/>
      <c r="APK98"/>
      <c r="APL98"/>
      <c r="APM98"/>
      <c r="APN98"/>
      <c r="APO98"/>
      <c r="APP98"/>
      <c r="APQ98"/>
      <c r="APR98"/>
      <c r="APS98"/>
      <c r="APT98"/>
      <c r="APU98"/>
      <c r="APV98"/>
      <c r="APW98"/>
      <c r="APX98"/>
      <c r="APY98"/>
      <c r="APZ98"/>
      <c r="AQA98"/>
      <c r="AQB98"/>
      <c r="AQC98"/>
      <c r="AQD98"/>
      <c r="AQE98"/>
      <c r="AQF98"/>
      <c r="AQG98"/>
      <c r="AQH98"/>
      <c r="AQI98"/>
      <c r="AQJ98"/>
      <c r="AQK98"/>
      <c r="AQL98"/>
      <c r="AQM98"/>
      <c r="AQN98"/>
      <c r="AQO98"/>
      <c r="AQP98"/>
      <c r="AQQ98"/>
      <c r="AQR98"/>
      <c r="AQS98"/>
      <c r="AQT98"/>
      <c r="AQU98"/>
      <c r="AQV98"/>
      <c r="AQW98"/>
      <c r="AQX98"/>
      <c r="AQY98"/>
      <c r="AQZ98"/>
      <c r="ARA98"/>
      <c r="ARB98"/>
      <c r="ARC98"/>
      <c r="ARD98"/>
      <c r="ARE98"/>
      <c r="ARF98"/>
      <c r="ARG98"/>
      <c r="ARH98"/>
      <c r="ARI98"/>
      <c r="ARJ98"/>
      <c r="ARK98"/>
      <c r="ARL98"/>
      <c r="ARM98"/>
      <c r="ARN98"/>
      <c r="ARO98"/>
      <c r="ARP98"/>
      <c r="ARQ98"/>
      <c r="ARR98"/>
      <c r="ARS98"/>
      <c r="ART98"/>
      <c r="ARU98"/>
      <c r="ARV98"/>
      <c r="ARW98"/>
      <c r="ARX98"/>
      <c r="ARY98"/>
      <c r="ARZ98"/>
      <c r="ASA98"/>
      <c r="ASB98"/>
      <c r="ASC98"/>
      <c r="ASD98"/>
      <c r="ASE98"/>
      <c r="ASF98"/>
      <c r="ASG98"/>
      <c r="ASH98"/>
      <c r="ASI98"/>
      <c r="ASJ98"/>
      <c r="ASK98"/>
      <c r="ASL98"/>
      <c r="ASM98"/>
      <c r="ASN98"/>
      <c r="ASO98"/>
      <c r="ASP98"/>
      <c r="ASQ98"/>
      <c r="ASR98"/>
      <c r="ASS98"/>
      <c r="AST98"/>
      <c r="ASU98"/>
      <c r="ASV98"/>
      <c r="ASW98"/>
      <c r="ASX98"/>
      <c r="ASY98"/>
      <c r="ASZ98"/>
      <c r="ATA98"/>
      <c r="ATB98"/>
      <c r="ATC98"/>
      <c r="ATD98"/>
      <c r="ATE98"/>
      <c r="ATF98"/>
      <c r="ATG98"/>
      <c r="ATH98"/>
      <c r="ATI98"/>
      <c r="ATJ98"/>
      <c r="ATK98"/>
      <c r="ATL98"/>
      <c r="ATM98"/>
      <c r="ATN98"/>
      <c r="ATO98"/>
      <c r="ATP98"/>
      <c r="ATQ98"/>
      <c r="ATR98"/>
      <c r="ATS98"/>
      <c r="ATT98"/>
      <c r="ATU98"/>
      <c r="ATV98"/>
      <c r="ATW98"/>
      <c r="ATX98"/>
      <c r="ATY98"/>
      <c r="ATZ98"/>
      <c r="AUA98"/>
      <c r="AUB98"/>
      <c r="AUC98"/>
      <c r="AUD98"/>
      <c r="AUE98"/>
      <c r="AUF98"/>
      <c r="AUG98"/>
      <c r="AUH98"/>
      <c r="AUI98"/>
      <c r="AUJ98"/>
      <c r="AUK98"/>
      <c r="AUL98"/>
      <c r="AUM98"/>
      <c r="AUN98"/>
      <c r="AUO98"/>
      <c r="AUP98"/>
      <c r="AUQ98"/>
      <c r="AUR98"/>
      <c r="AUS98"/>
      <c r="AUT98"/>
      <c r="AUU98"/>
      <c r="AUV98"/>
      <c r="AUW98"/>
      <c r="AUX98"/>
      <c r="AUY98"/>
      <c r="AUZ98"/>
      <c r="AVA98"/>
      <c r="AVB98"/>
      <c r="AVC98"/>
      <c r="AVD98"/>
      <c r="AVE98"/>
      <c r="AVF98"/>
      <c r="AVG98"/>
      <c r="AVH98"/>
      <c r="AVI98"/>
      <c r="AVJ98"/>
      <c r="AVK98"/>
      <c r="AVL98"/>
      <c r="AVM98"/>
      <c r="AVN98"/>
      <c r="AVO98"/>
      <c r="AVP98"/>
      <c r="AVQ98"/>
      <c r="AVR98"/>
      <c r="AVS98"/>
      <c r="AVT98"/>
      <c r="AVU98"/>
      <c r="AVV98"/>
      <c r="AVW98"/>
      <c r="AVX98"/>
      <c r="AVY98"/>
      <c r="AVZ98"/>
      <c r="AWA98"/>
      <c r="AWB98"/>
      <c r="AWC98"/>
      <c r="AWD98"/>
      <c r="AWE98"/>
      <c r="AWF98"/>
      <c r="AWG98"/>
      <c r="AWH98"/>
      <c r="AWI98"/>
      <c r="AWJ98"/>
      <c r="AWK98"/>
      <c r="AWL98"/>
      <c r="AWM98"/>
      <c r="AWN98"/>
      <c r="AWO98"/>
      <c r="AWP98"/>
      <c r="AWQ98"/>
      <c r="AWR98"/>
      <c r="AWS98"/>
      <c r="AWT98"/>
      <c r="AWU98"/>
      <c r="AWV98"/>
      <c r="AWW98"/>
      <c r="AWX98"/>
      <c r="AWY98"/>
      <c r="AWZ98"/>
      <c r="AXA98"/>
      <c r="AXB98"/>
      <c r="AXC98"/>
      <c r="AXD98"/>
      <c r="AXE98"/>
      <c r="AXF98"/>
      <c r="AXG98"/>
      <c r="AXH98"/>
      <c r="AXI98"/>
      <c r="AXJ98"/>
      <c r="AXK98"/>
      <c r="AXL98"/>
      <c r="AXM98"/>
      <c r="AXN98"/>
      <c r="AXO98"/>
      <c r="AXP98"/>
      <c r="AXQ98"/>
      <c r="AXR98"/>
      <c r="AXS98"/>
      <c r="AXT98"/>
      <c r="AXU98"/>
      <c r="AXV98"/>
      <c r="AXW98"/>
      <c r="AXX98"/>
      <c r="AXY98"/>
      <c r="AXZ98"/>
      <c r="AYA98"/>
      <c r="AYB98"/>
      <c r="AYC98"/>
      <c r="AYD98"/>
      <c r="AYE98"/>
      <c r="AYF98"/>
      <c r="AYG98"/>
      <c r="AYH98"/>
      <c r="AYI98"/>
      <c r="AYJ98"/>
      <c r="AYK98"/>
      <c r="AYL98"/>
      <c r="AYM98"/>
      <c r="AYN98"/>
      <c r="AYO98"/>
      <c r="AYP98"/>
      <c r="AYQ98"/>
      <c r="AYR98"/>
      <c r="AYS98"/>
      <c r="AYT98"/>
    </row>
    <row r="99" spans="1:1346" s="8" customFormat="1" ht="55.5" customHeight="1" x14ac:dyDescent="0.25">
      <c r="A99" s="50" t="s">
        <v>84</v>
      </c>
      <c r="B99" s="74" t="s">
        <v>85</v>
      </c>
      <c r="C99" s="7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5"/>
      <c r="X99" s="65"/>
      <c r="Y99" s="65"/>
      <c r="Z99" s="65"/>
      <c r="AA99" s="66"/>
      <c r="AB99" s="66"/>
      <c r="AC99" s="66"/>
      <c r="AD99" s="66" t="s">
        <v>56</v>
      </c>
      <c r="AE99" s="66"/>
      <c r="AF99" s="66"/>
      <c r="AG99" s="66"/>
      <c r="AH99" s="66"/>
      <c r="AI99" s="66"/>
      <c r="AJ99" s="66"/>
      <c r="AK99" s="66"/>
      <c r="AL99" s="66"/>
      <c r="AM99" s="66"/>
      <c r="AN99" s="66" t="s">
        <v>59</v>
      </c>
      <c r="AO99" s="66"/>
      <c r="AP99" s="66" t="s">
        <v>59</v>
      </c>
      <c r="AQ99" s="66" t="s">
        <v>59</v>
      </c>
      <c r="AR99" s="66" t="s">
        <v>56</v>
      </c>
      <c r="AS99" s="67" t="s">
        <v>59</v>
      </c>
      <c r="AT99" s="66"/>
      <c r="AU99" s="66"/>
      <c r="AV99" s="66"/>
      <c r="AW99" s="66"/>
      <c r="AX99" s="66"/>
      <c r="AY99" s="66"/>
      <c r="AZ99" s="66"/>
      <c r="BA99" s="66"/>
      <c r="BB99" s="66"/>
      <c r="BC99" s="145" t="s">
        <v>112</v>
      </c>
      <c r="BD99" s="146"/>
      <c r="BE99" s="147"/>
      <c r="BF99" s="3"/>
      <c r="BG99" s="3"/>
      <c r="BH99" s="3"/>
      <c r="BI99" s="3"/>
      <c r="BJ99" s="4"/>
      <c r="BK99" s="3"/>
      <c r="BL99" s="3"/>
      <c r="BM99" s="3"/>
      <c r="BN99" s="3"/>
      <c r="BO99" s="5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4"/>
      <c r="CC99" s="3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  <c r="AMK99"/>
      <c r="AML99"/>
      <c r="AMM99"/>
      <c r="AMN99"/>
      <c r="AMO99"/>
      <c r="AMP99"/>
      <c r="AMQ99"/>
      <c r="AMR99"/>
      <c r="AMS99"/>
      <c r="AMT99"/>
      <c r="AMU99"/>
      <c r="AMV99"/>
      <c r="AMW99"/>
      <c r="AMX99"/>
      <c r="AMY99"/>
      <c r="AMZ99"/>
      <c r="ANA99"/>
      <c r="ANB99"/>
      <c r="ANC99"/>
      <c r="AND99"/>
      <c r="ANE99"/>
      <c r="ANF99"/>
      <c r="ANG99"/>
      <c r="ANH99"/>
      <c r="ANI99"/>
      <c r="ANJ99"/>
      <c r="ANK99"/>
      <c r="ANL99"/>
      <c r="ANM99"/>
      <c r="ANN99"/>
      <c r="ANO99"/>
      <c r="ANP99"/>
      <c r="ANQ99"/>
      <c r="ANR99"/>
      <c r="ANS99"/>
      <c r="ANT99"/>
      <c r="ANU99"/>
      <c r="ANV99"/>
      <c r="ANW99"/>
      <c r="ANX99"/>
      <c r="ANY99"/>
      <c r="ANZ99"/>
      <c r="AOA99"/>
      <c r="AOB99"/>
      <c r="AOC99"/>
      <c r="AOD99"/>
      <c r="AOE99"/>
      <c r="AOF99"/>
      <c r="AOG99"/>
      <c r="AOH99"/>
      <c r="AOI99"/>
      <c r="AOJ99"/>
      <c r="AOK99"/>
      <c r="AOL99"/>
      <c r="AOM99"/>
      <c r="AON99"/>
      <c r="AOO99"/>
      <c r="AOP99"/>
      <c r="AOQ99"/>
      <c r="AOR99"/>
      <c r="AOS99"/>
      <c r="AOT99"/>
      <c r="AOU99"/>
      <c r="AOV99"/>
      <c r="AOW99"/>
      <c r="AOX99"/>
      <c r="AOY99"/>
      <c r="AOZ99"/>
      <c r="APA99"/>
      <c r="APB99"/>
      <c r="APC99"/>
      <c r="APD99"/>
      <c r="APE99"/>
      <c r="APF99"/>
      <c r="APG99"/>
      <c r="APH99"/>
      <c r="API99"/>
      <c r="APJ99"/>
      <c r="APK99"/>
      <c r="APL99"/>
      <c r="APM99"/>
      <c r="APN99"/>
      <c r="APO99"/>
      <c r="APP99"/>
      <c r="APQ99"/>
      <c r="APR99"/>
      <c r="APS99"/>
      <c r="APT99"/>
      <c r="APU99"/>
      <c r="APV99"/>
      <c r="APW99"/>
      <c r="APX99"/>
      <c r="APY99"/>
      <c r="APZ99"/>
      <c r="AQA99"/>
      <c r="AQB99"/>
      <c r="AQC99"/>
      <c r="AQD99"/>
      <c r="AQE99"/>
      <c r="AQF99"/>
      <c r="AQG99"/>
      <c r="AQH99"/>
      <c r="AQI99"/>
      <c r="AQJ99"/>
      <c r="AQK99"/>
      <c r="AQL99"/>
      <c r="AQM99"/>
      <c r="AQN99"/>
      <c r="AQO99"/>
      <c r="AQP99"/>
      <c r="AQQ99"/>
      <c r="AQR99"/>
      <c r="AQS99"/>
      <c r="AQT99"/>
      <c r="AQU99"/>
      <c r="AQV99"/>
      <c r="AQW99"/>
      <c r="AQX99"/>
      <c r="AQY99"/>
      <c r="AQZ99"/>
      <c r="ARA99"/>
      <c r="ARB99"/>
      <c r="ARC99"/>
      <c r="ARD99"/>
      <c r="ARE99"/>
      <c r="ARF99"/>
      <c r="ARG99"/>
      <c r="ARH99"/>
      <c r="ARI99"/>
      <c r="ARJ99"/>
      <c r="ARK99"/>
      <c r="ARL99"/>
      <c r="ARM99"/>
      <c r="ARN99"/>
      <c r="ARO99"/>
      <c r="ARP99"/>
      <c r="ARQ99"/>
      <c r="ARR99"/>
      <c r="ARS99"/>
      <c r="ART99"/>
      <c r="ARU99"/>
      <c r="ARV99"/>
      <c r="ARW99"/>
      <c r="ARX99"/>
      <c r="ARY99"/>
      <c r="ARZ99"/>
      <c r="ASA99"/>
      <c r="ASB99"/>
      <c r="ASC99"/>
      <c r="ASD99"/>
      <c r="ASE99"/>
      <c r="ASF99"/>
      <c r="ASG99"/>
      <c r="ASH99"/>
      <c r="ASI99"/>
      <c r="ASJ99"/>
      <c r="ASK99"/>
      <c r="ASL99"/>
      <c r="ASM99"/>
      <c r="ASN99"/>
      <c r="ASO99"/>
      <c r="ASP99"/>
      <c r="ASQ99"/>
      <c r="ASR99"/>
      <c r="ASS99"/>
      <c r="AST99"/>
      <c r="ASU99"/>
      <c r="ASV99"/>
      <c r="ASW99"/>
      <c r="ASX99"/>
      <c r="ASY99"/>
      <c r="ASZ99"/>
      <c r="ATA99"/>
      <c r="ATB99"/>
      <c r="ATC99"/>
      <c r="ATD99"/>
      <c r="ATE99"/>
      <c r="ATF99"/>
      <c r="ATG99"/>
      <c r="ATH99"/>
      <c r="ATI99"/>
      <c r="ATJ99"/>
      <c r="ATK99"/>
      <c r="ATL99"/>
      <c r="ATM99"/>
      <c r="ATN99"/>
      <c r="ATO99"/>
      <c r="ATP99"/>
      <c r="ATQ99"/>
      <c r="ATR99"/>
      <c r="ATS99"/>
      <c r="ATT99"/>
      <c r="ATU99"/>
      <c r="ATV99"/>
      <c r="ATW99"/>
      <c r="ATX99"/>
      <c r="ATY99"/>
      <c r="ATZ99"/>
      <c r="AUA99"/>
      <c r="AUB99"/>
      <c r="AUC99"/>
      <c r="AUD99"/>
      <c r="AUE99"/>
      <c r="AUF99"/>
      <c r="AUG99"/>
      <c r="AUH99"/>
      <c r="AUI99"/>
      <c r="AUJ99"/>
      <c r="AUK99"/>
      <c r="AUL99"/>
      <c r="AUM99"/>
      <c r="AUN99"/>
      <c r="AUO99"/>
      <c r="AUP99"/>
      <c r="AUQ99"/>
      <c r="AUR99"/>
      <c r="AUS99"/>
      <c r="AUT99"/>
      <c r="AUU99"/>
      <c r="AUV99"/>
      <c r="AUW99"/>
      <c r="AUX99"/>
      <c r="AUY99"/>
      <c r="AUZ99"/>
      <c r="AVA99"/>
      <c r="AVB99"/>
      <c r="AVC99"/>
      <c r="AVD99"/>
      <c r="AVE99"/>
      <c r="AVF99"/>
      <c r="AVG99"/>
      <c r="AVH99"/>
      <c r="AVI99"/>
      <c r="AVJ99"/>
      <c r="AVK99"/>
      <c r="AVL99"/>
      <c r="AVM99"/>
      <c r="AVN99"/>
      <c r="AVO99"/>
      <c r="AVP99"/>
      <c r="AVQ99"/>
      <c r="AVR99"/>
      <c r="AVS99"/>
      <c r="AVT99"/>
      <c r="AVU99"/>
      <c r="AVV99"/>
      <c r="AVW99"/>
      <c r="AVX99"/>
      <c r="AVY99"/>
      <c r="AVZ99"/>
      <c r="AWA99"/>
      <c r="AWB99"/>
      <c r="AWC99"/>
      <c r="AWD99"/>
      <c r="AWE99"/>
      <c r="AWF99"/>
      <c r="AWG99"/>
      <c r="AWH99"/>
      <c r="AWI99"/>
      <c r="AWJ99"/>
      <c r="AWK99"/>
      <c r="AWL99"/>
      <c r="AWM99"/>
      <c r="AWN99"/>
      <c r="AWO99"/>
      <c r="AWP99"/>
      <c r="AWQ99"/>
      <c r="AWR99"/>
      <c r="AWS99"/>
      <c r="AWT99"/>
      <c r="AWU99"/>
      <c r="AWV99"/>
      <c r="AWW99"/>
      <c r="AWX99"/>
      <c r="AWY99"/>
      <c r="AWZ99"/>
      <c r="AXA99"/>
      <c r="AXB99"/>
      <c r="AXC99"/>
      <c r="AXD99"/>
      <c r="AXE99"/>
      <c r="AXF99"/>
      <c r="AXG99"/>
      <c r="AXH99"/>
      <c r="AXI99"/>
      <c r="AXJ99"/>
      <c r="AXK99"/>
      <c r="AXL99"/>
      <c r="AXM99"/>
      <c r="AXN99"/>
      <c r="AXO99"/>
      <c r="AXP99"/>
      <c r="AXQ99"/>
      <c r="AXR99"/>
      <c r="AXS99"/>
      <c r="AXT99"/>
      <c r="AXU99"/>
      <c r="AXV99"/>
      <c r="AXW99"/>
      <c r="AXX99"/>
      <c r="AXY99"/>
      <c r="AXZ99"/>
      <c r="AYA99"/>
      <c r="AYB99"/>
      <c r="AYC99"/>
      <c r="AYD99"/>
      <c r="AYE99"/>
      <c r="AYF99"/>
      <c r="AYG99"/>
      <c r="AYH99"/>
      <c r="AYI99"/>
      <c r="AYJ99"/>
      <c r="AYK99"/>
      <c r="AYL99"/>
      <c r="AYM99"/>
      <c r="AYN99"/>
      <c r="AYO99"/>
      <c r="AYP99"/>
      <c r="AYQ99"/>
      <c r="AYR99"/>
      <c r="AYS99"/>
      <c r="AYT99"/>
    </row>
    <row r="100" spans="1:1346" s="8" customFormat="1" ht="43.5" customHeight="1" x14ac:dyDescent="0.25">
      <c r="A100" s="53" t="s">
        <v>71</v>
      </c>
      <c r="B100" s="53" t="s">
        <v>86</v>
      </c>
      <c r="C100" s="53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 t="s">
        <v>59</v>
      </c>
      <c r="T100" s="64"/>
      <c r="U100" s="64"/>
      <c r="V100" s="64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6"/>
      <c r="AJ100" s="66"/>
      <c r="AK100" s="75"/>
      <c r="AL100" s="66"/>
      <c r="AM100" s="66"/>
      <c r="AN100" s="66"/>
      <c r="AO100" s="66"/>
      <c r="AP100" s="66"/>
      <c r="AQ100" s="66" t="s">
        <v>59</v>
      </c>
      <c r="AR100" s="66" t="s">
        <v>111</v>
      </c>
      <c r="AS100" s="67"/>
      <c r="AT100" s="66"/>
      <c r="AU100" s="66"/>
      <c r="AV100" s="66"/>
      <c r="AW100" s="66"/>
      <c r="AX100" s="66"/>
      <c r="AY100" s="66"/>
      <c r="AZ100" s="66"/>
      <c r="BA100" s="66"/>
      <c r="BB100" s="66"/>
      <c r="BC100" s="145" t="s">
        <v>56</v>
      </c>
      <c r="BD100" s="146"/>
      <c r="BE100" s="147"/>
      <c r="BF100" s="3"/>
      <c r="BG100" s="3"/>
      <c r="BH100" s="3"/>
      <c r="BI100" s="3"/>
      <c r="BJ100" s="4"/>
      <c r="BK100" s="3"/>
      <c r="BL100" s="3"/>
      <c r="BM100" s="3"/>
      <c r="BN100" s="3"/>
      <c r="BO100" s="5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4"/>
      <c r="CC100" s="3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  <c r="AMK100"/>
      <c r="AML100"/>
      <c r="AMM100"/>
      <c r="AMN100"/>
      <c r="AMO100"/>
      <c r="AMP100"/>
      <c r="AMQ100"/>
      <c r="AMR100"/>
      <c r="AMS100"/>
      <c r="AMT100"/>
      <c r="AMU100"/>
      <c r="AMV100"/>
      <c r="AMW100"/>
      <c r="AMX100"/>
      <c r="AMY100"/>
      <c r="AMZ100"/>
      <c r="ANA100"/>
      <c r="ANB100"/>
      <c r="ANC100"/>
      <c r="AND100"/>
      <c r="ANE100"/>
      <c r="ANF100"/>
      <c r="ANG100"/>
      <c r="ANH100"/>
      <c r="ANI100"/>
      <c r="ANJ100"/>
      <c r="ANK100"/>
      <c r="ANL100"/>
      <c r="ANM100"/>
      <c r="ANN100"/>
      <c r="ANO100"/>
      <c r="ANP100"/>
      <c r="ANQ100"/>
      <c r="ANR100"/>
      <c r="ANS100"/>
      <c r="ANT100"/>
      <c r="ANU100"/>
      <c r="ANV100"/>
      <c r="ANW100"/>
      <c r="ANX100"/>
      <c r="ANY100"/>
      <c r="ANZ100"/>
      <c r="AOA100"/>
      <c r="AOB100"/>
      <c r="AOC100"/>
      <c r="AOD100"/>
      <c r="AOE100"/>
      <c r="AOF100"/>
      <c r="AOG100"/>
      <c r="AOH100"/>
      <c r="AOI100"/>
      <c r="AOJ100"/>
      <c r="AOK100"/>
      <c r="AOL100"/>
      <c r="AOM100"/>
      <c r="AON100"/>
      <c r="AOO100"/>
      <c r="AOP100"/>
      <c r="AOQ100"/>
      <c r="AOR100"/>
      <c r="AOS100"/>
      <c r="AOT100"/>
      <c r="AOU100"/>
      <c r="AOV100"/>
      <c r="AOW100"/>
      <c r="AOX100"/>
      <c r="AOY100"/>
      <c r="AOZ100"/>
      <c r="APA100"/>
      <c r="APB100"/>
      <c r="APC100"/>
      <c r="APD100"/>
      <c r="APE100"/>
      <c r="APF100"/>
      <c r="APG100"/>
      <c r="APH100"/>
      <c r="API100"/>
      <c r="APJ100"/>
      <c r="APK100"/>
      <c r="APL100"/>
      <c r="APM100"/>
      <c r="APN100"/>
      <c r="APO100"/>
      <c r="APP100"/>
      <c r="APQ100"/>
      <c r="APR100"/>
      <c r="APS100"/>
      <c r="APT100"/>
      <c r="APU100"/>
      <c r="APV100"/>
      <c r="APW100"/>
      <c r="APX100"/>
      <c r="APY100"/>
      <c r="APZ100"/>
      <c r="AQA100"/>
      <c r="AQB100"/>
      <c r="AQC100"/>
      <c r="AQD100"/>
      <c r="AQE100"/>
      <c r="AQF100"/>
      <c r="AQG100"/>
      <c r="AQH100"/>
      <c r="AQI100"/>
      <c r="AQJ100"/>
      <c r="AQK100"/>
      <c r="AQL100"/>
      <c r="AQM100"/>
      <c r="AQN100"/>
      <c r="AQO100"/>
      <c r="AQP100"/>
      <c r="AQQ100"/>
      <c r="AQR100"/>
      <c r="AQS100"/>
      <c r="AQT100"/>
      <c r="AQU100"/>
      <c r="AQV100"/>
      <c r="AQW100"/>
      <c r="AQX100"/>
      <c r="AQY100"/>
      <c r="AQZ100"/>
      <c r="ARA100"/>
      <c r="ARB100"/>
      <c r="ARC100"/>
      <c r="ARD100"/>
      <c r="ARE100"/>
      <c r="ARF100"/>
      <c r="ARG100"/>
      <c r="ARH100"/>
      <c r="ARI100"/>
      <c r="ARJ100"/>
      <c r="ARK100"/>
      <c r="ARL100"/>
      <c r="ARM100"/>
      <c r="ARN100"/>
      <c r="ARO100"/>
      <c r="ARP100"/>
      <c r="ARQ100"/>
      <c r="ARR100"/>
      <c r="ARS100"/>
      <c r="ART100"/>
      <c r="ARU100"/>
      <c r="ARV100"/>
      <c r="ARW100"/>
      <c r="ARX100"/>
      <c r="ARY100"/>
      <c r="ARZ100"/>
      <c r="ASA100"/>
      <c r="ASB100"/>
      <c r="ASC100"/>
      <c r="ASD100"/>
      <c r="ASE100"/>
      <c r="ASF100"/>
      <c r="ASG100"/>
      <c r="ASH100"/>
      <c r="ASI100"/>
      <c r="ASJ100"/>
      <c r="ASK100"/>
      <c r="ASL100"/>
      <c r="ASM100"/>
      <c r="ASN100"/>
      <c r="ASO100"/>
      <c r="ASP100"/>
      <c r="ASQ100"/>
      <c r="ASR100"/>
      <c r="ASS100"/>
      <c r="AST100"/>
      <c r="ASU100"/>
      <c r="ASV100"/>
      <c r="ASW100"/>
      <c r="ASX100"/>
      <c r="ASY100"/>
      <c r="ASZ100"/>
      <c r="ATA100"/>
      <c r="ATB100"/>
      <c r="ATC100"/>
      <c r="ATD100"/>
      <c r="ATE100"/>
      <c r="ATF100"/>
      <c r="ATG100"/>
      <c r="ATH100"/>
      <c r="ATI100"/>
      <c r="ATJ100"/>
      <c r="ATK100"/>
      <c r="ATL100"/>
      <c r="ATM100"/>
      <c r="ATN100"/>
      <c r="ATO100"/>
      <c r="ATP100"/>
      <c r="ATQ100"/>
      <c r="ATR100"/>
      <c r="ATS100"/>
      <c r="ATT100"/>
      <c r="ATU100"/>
      <c r="ATV100"/>
      <c r="ATW100"/>
      <c r="ATX100"/>
      <c r="ATY100"/>
      <c r="ATZ100"/>
      <c r="AUA100"/>
      <c r="AUB100"/>
      <c r="AUC100"/>
      <c r="AUD100"/>
      <c r="AUE100"/>
      <c r="AUF100"/>
      <c r="AUG100"/>
      <c r="AUH100"/>
      <c r="AUI100"/>
      <c r="AUJ100"/>
      <c r="AUK100"/>
      <c r="AUL100"/>
      <c r="AUM100"/>
      <c r="AUN100"/>
      <c r="AUO100"/>
      <c r="AUP100"/>
      <c r="AUQ100"/>
      <c r="AUR100"/>
      <c r="AUS100"/>
      <c r="AUT100"/>
      <c r="AUU100"/>
      <c r="AUV100"/>
      <c r="AUW100"/>
      <c r="AUX100"/>
      <c r="AUY100"/>
      <c r="AUZ100"/>
      <c r="AVA100"/>
      <c r="AVB100"/>
      <c r="AVC100"/>
      <c r="AVD100"/>
      <c r="AVE100"/>
      <c r="AVF100"/>
      <c r="AVG100"/>
      <c r="AVH100"/>
      <c r="AVI100"/>
      <c r="AVJ100"/>
      <c r="AVK100"/>
      <c r="AVL100"/>
      <c r="AVM100"/>
      <c r="AVN100"/>
      <c r="AVO100"/>
      <c r="AVP100"/>
      <c r="AVQ100"/>
      <c r="AVR100"/>
      <c r="AVS100"/>
      <c r="AVT100"/>
      <c r="AVU100"/>
      <c r="AVV100"/>
      <c r="AVW100"/>
      <c r="AVX100"/>
      <c r="AVY100"/>
      <c r="AVZ100"/>
      <c r="AWA100"/>
      <c r="AWB100"/>
      <c r="AWC100"/>
      <c r="AWD100"/>
      <c r="AWE100"/>
      <c r="AWF100"/>
      <c r="AWG100"/>
      <c r="AWH100"/>
      <c r="AWI100"/>
      <c r="AWJ100"/>
      <c r="AWK100"/>
      <c r="AWL100"/>
      <c r="AWM100"/>
      <c r="AWN100"/>
      <c r="AWO100"/>
      <c r="AWP100"/>
      <c r="AWQ100"/>
      <c r="AWR100"/>
      <c r="AWS100"/>
      <c r="AWT100"/>
      <c r="AWU100"/>
      <c r="AWV100"/>
      <c r="AWW100"/>
      <c r="AWX100"/>
      <c r="AWY100"/>
      <c r="AWZ100"/>
      <c r="AXA100"/>
      <c r="AXB100"/>
      <c r="AXC100"/>
      <c r="AXD100"/>
      <c r="AXE100"/>
      <c r="AXF100"/>
      <c r="AXG100"/>
      <c r="AXH100"/>
      <c r="AXI100"/>
      <c r="AXJ100"/>
      <c r="AXK100"/>
      <c r="AXL100"/>
      <c r="AXM100"/>
      <c r="AXN100"/>
      <c r="AXO100"/>
      <c r="AXP100"/>
      <c r="AXQ100"/>
      <c r="AXR100"/>
      <c r="AXS100"/>
      <c r="AXT100"/>
      <c r="AXU100"/>
      <c r="AXV100"/>
      <c r="AXW100"/>
      <c r="AXX100"/>
      <c r="AXY100"/>
      <c r="AXZ100"/>
      <c r="AYA100"/>
      <c r="AYB100"/>
      <c r="AYC100"/>
      <c r="AYD100"/>
      <c r="AYE100"/>
      <c r="AYF100"/>
      <c r="AYG100"/>
      <c r="AYH100"/>
      <c r="AYI100"/>
      <c r="AYJ100"/>
      <c r="AYK100"/>
      <c r="AYL100"/>
      <c r="AYM100"/>
      <c r="AYN100"/>
      <c r="AYO100"/>
      <c r="AYP100"/>
      <c r="AYQ100"/>
      <c r="AYR100"/>
      <c r="AYS100"/>
      <c r="AYT100"/>
    </row>
    <row r="101" spans="1:1346" s="8" customFormat="1" ht="32.25" customHeight="1" x14ac:dyDescent="0.25">
      <c r="A101" s="136" t="s">
        <v>72</v>
      </c>
      <c r="B101" s="136" t="s">
        <v>132</v>
      </c>
      <c r="C101" s="53"/>
      <c r="D101" s="64"/>
      <c r="E101" s="64"/>
      <c r="F101" s="64"/>
      <c r="G101" s="64"/>
      <c r="H101" s="64"/>
      <c r="I101" s="64"/>
      <c r="J101" s="64"/>
      <c r="K101" s="64" t="s">
        <v>59</v>
      </c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5"/>
      <c r="X101" s="65"/>
      <c r="Y101" s="65"/>
      <c r="Z101" s="65"/>
      <c r="AA101" s="66"/>
      <c r="AB101" s="66"/>
      <c r="AC101" s="66"/>
      <c r="AD101" s="66" t="s">
        <v>111</v>
      </c>
      <c r="AE101" s="66"/>
      <c r="AF101" s="66"/>
      <c r="AG101" s="66"/>
      <c r="AH101" s="66"/>
      <c r="AI101" s="66"/>
      <c r="AJ101" s="66"/>
      <c r="AK101" s="66"/>
      <c r="AL101" s="66"/>
      <c r="AM101" s="66"/>
      <c r="AN101" s="66" t="s">
        <v>59</v>
      </c>
      <c r="AO101" s="66"/>
      <c r="AP101" s="66"/>
      <c r="AQ101" s="66" t="s">
        <v>59</v>
      </c>
      <c r="AR101" s="66"/>
      <c r="AS101" s="67"/>
      <c r="AT101" s="66"/>
      <c r="AU101" s="66"/>
      <c r="AV101" s="66"/>
      <c r="AW101" s="66"/>
      <c r="AX101" s="66"/>
      <c r="AY101" s="66"/>
      <c r="AZ101" s="66"/>
      <c r="BA101" s="66"/>
      <c r="BB101" s="66"/>
      <c r="BC101" s="117" t="s">
        <v>56</v>
      </c>
      <c r="BD101" s="118"/>
      <c r="BE101" s="119"/>
      <c r="BF101" s="3"/>
      <c r="BG101" s="3"/>
      <c r="BH101" s="3"/>
      <c r="BI101" s="3"/>
      <c r="BJ101" s="4"/>
      <c r="BK101" s="3"/>
      <c r="BL101" s="3"/>
      <c r="BM101" s="3"/>
      <c r="BN101" s="3"/>
      <c r="BO101" s="5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4"/>
      <c r="CC101" s="3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  <c r="AMK101"/>
      <c r="AML101"/>
      <c r="AMM101"/>
      <c r="AMN101"/>
      <c r="AMO101"/>
      <c r="AMP101"/>
      <c r="AMQ101"/>
      <c r="AMR101"/>
      <c r="AMS101"/>
      <c r="AMT101"/>
      <c r="AMU101"/>
      <c r="AMV101"/>
      <c r="AMW101"/>
      <c r="AMX101"/>
      <c r="AMY101"/>
      <c r="AMZ101"/>
      <c r="ANA101"/>
      <c r="ANB101"/>
      <c r="ANC101"/>
      <c r="AND101"/>
      <c r="ANE101"/>
      <c r="ANF101"/>
      <c r="ANG101"/>
      <c r="ANH101"/>
      <c r="ANI101"/>
      <c r="ANJ101"/>
      <c r="ANK101"/>
      <c r="ANL101"/>
      <c r="ANM101"/>
      <c r="ANN101"/>
      <c r="ANO101"/>
      <c r="ANP101"/>
      <c r="ANQ101"/>
      <c r="ANR101"/>
      <c r="ANS101"/>
      <c r="ANT101"/>
      <c r="ANU101"/>
      <c r="ANV101"/>
      <c r="ANW101"/>
      <c r="ANX101"/>
      <c r="ANY101"/>
      <c r="ANZ101"/>
      <c r="AOA101"/>
      <c r="AOB101"/>
      <c r="AOC101"/>
      <c r="AOD101"/>
      <c r="AOE101"/>
      <c r="AOF101"/>
      <c r="AOG101"/>
      <c r="AOH101"/>
      <c r="AOI101"/>
      <c r="AOJ101"/>
      <c r="AOK101"/>
      <c r="AOL101"/>
      <c r="AOM101"/>
      <c r="AON101"/>
      <c r="AOO101"/>
      <c r="AOP101"/>
      <c r="AOQ101"/>
      <c r="AOR101"/>
      <c r="AOS101"/>
      <c r="AOT101"/>
      <c r="AOU101"/>
      <c r="AOV101"/>
      <c r="AOW101"/>
      <c r="AOX101"/>
      <c r="AOY101"/>
      <c r="AOZ101"/>
      <c r="APA101"/>
      <c r="APB101"/>
      <c r="APC101"/>
      <c r="APD101"/>
      <c r="APE101"/>
      <c r="APF101"/>
      <c r="APG101"/>
      <c r="APH101"/>
      <c r="API101"/>
      <c r="APJ101"/>
      <c r="APK101"/>
      <c r="APL101"/>
      <c r="APM101"/>
      <c r="APN101"/>
      <c r="APO101"/>
      <c r="APP101"/>
      <c r="APQ101"/>
      <c r="APR101"/>
      <c r="APS101"/>
      <c r="APT101"/>
      <c r="APU101"/>
      <c r="APV101"/>
      <c r="APW101"/>
      <c r="APX101"/>
      <c r="APY101"/>
      <c r="APZ101"/>
      <c r="AQA101"/>
      <c r="AQB101"/>
      <c r="AQC101"/>
      <c r="AQD101"/>
      <c r="AQE101"/>
      <c r="AQF101"/>
      <c r="AQG101"/>
      <c r="AQH101"/>
      <c r="AQI101"/>
      <c r="AQJ101"/>
      <c r="AQK101"/>
      <c r="AQL101"/>
      <c r="AQM101"/>
      <c r="AQN101"/>
      <c r="AQO101"/>
      <c r="AQP101"/>
      <c r="AQQ101"/>
      <c r="AQR101"/>
      <c r="AQS101"/>
      <c r="AQT101"/>
      <c r="AQU101"/>
      <c r="AQV101"/>
      <c r="AQW101"/>
      <c r="AQX101"/>
      <c r="AQY101"/>
      <c r="AQZ101"/>
      <c r="ARA101"/>
      <c r="ARB101"/>
      <c r="ARC101"/>
      <c r="ARD101"/>
      <c r="ARE101"/>
      <c r="ARF101"/>
      <c r="ARG101"/>
      <c r="ARH101"/>
      <c r="ARI101"/>
      <c r="ARJ101"/>
      <c r="ARK101"/>
      <c r="ARL101"/>
      <c r="ARM101"/>
      <c r="ARN101"/>
      <c r="ARO101"/>
      <c r="ARP101"/>
      <c r="ARQ101"/>
      <c r="ARR101"/>
      <c r="ARS101"/>
      <c r="ART101"/>
      <c r="ARU101"/>
      <c r="ARV101"/>
      <c r="ARW101"/>
      <c r="ARX101"/>
      <c r="ARY101"/>
      <c r="ARZ101"/>
      <c r="ASA101"/>
      <c r="ASB101"/>
      <c r="ASC101"/>
      <c r="ASD101"/>
      <c r="ASE101"/>
      <c r="ASF101"/>
      <c r="ASG101"/>
      <c r="ASH101"/>
      <c r="ASI101"/>
      <c r="ASJ101"/>
      <c r="ASK101"/>
      <c r="ASL101"/>
      <c r="ASM101"/>
      <c r="ASN101"/>
      <c r="ASO101"/>
      <c r="ASP101"/>
      <c r="ASQ101"/>
      <c r="ASR101"/>
      <c r="ASS101"/>
      <c r="AST101"/>
      <c r="ASU101"/>
      <c r="ASV101"/>
      <c r="ASW101"/>
      <c r="ASX101"/>
      <c r="ASY101"/>
      <c r="ASZ101"/>
      <c r="ATA101"/>
      <c r="ATB101"/>
      <c r="ATC101"/>
      <c r="ATD101"/>
      <c r="ATE101"/>
      <c r="ATF101"/>
      <c r="ATG101"/>
      <c r="ATH101"/>
      <c r="ATI101"/>
      <c r="ATJ101"/>
      <c r="ATK101"/>
      <c r="ATL101"/>
      <c r="ATM101"/>
      <c r="ATN101"/>
      <c r="ATO101"/>
      <c r="ATP101"/>
      <c r="ATQ101"/>
      <c r="ATR101"/>
      <c r="ATS101"/>
      <c r="ATT101"/>
      <c r="ATU101"/>
      <c r="ATV101"/>
      <c r="ATW101"/>
      <c r="ATX101"/>
      <c r="ATY101"/>
      <c r="ATZ101"/>
      <c r="AUA101"/>
      <c r="AUB101"/>
      <c r="AUC101"/>
      <c r="AUD101"/>
      <c r="AUE101"/>
      <c r="AUF101"/>
      <c r="AUG101"/>
      <c r="AUH101"/>
      <c r="AUI101"/>
      <c r="AUJ101"/>
      <c r="AUK101"/>
      <c r="AUL101"/>
      <c r="AUM101"/>
      <c r="AUN101"/>
      <c r="AUO101"/>
      <c r="AUP101"/>
      <c r="AUQ101"/>
      <c r="AUR101"/>
      <c r="AUS101"/>
      <c r="AUT101"/>
      <c r="AUU101"/>
      <c r="AUV101"/>
      <c r="AUW101"/>
      <c r="AUX101"/>
      <c r="AUY101"/>
      <c r="AUZ101"/>
      <c r="AVA101"/>
      <c r="AVB101"/>
      <c r="AVC101"/>
      <c r="AVD101"/>
      <c r="AVE101"/>
      <c r="AVF101"/>
      <c r="AVG101"/>
      <c r="AVH101"/>
      <c r="AVI101"/>
      <c r="AVJ101"/>
      <c r="AVK101"/>
      <c r="AVL101"/>
      <c r="AVM101"/>
      <c r="AVN101"/>
      <c r="AVO101"/>
      <c r="AVP101"/>
      <c r="AVQ101"/>
      <c r="AVR101"/>
      <c r="AVS101"/>
      <c r="AVT101"/>
      <c r="AVU101"/>
      <c r="AVV101"/>
      <c r="AVW101"/>
      <c r="AVX101"/>
      <c r="AVY101"/>
      <c r="AVZ101"/>
      <c r="AWA101"/>
      <c r="AWB101"/>
      <c r="AWC101"/>
      <c r="AWD101"/>
      <c r="AWE101"/>
      <c r="AWF101"/>
      <c r="AWG101"/>
      <c r="AWH101"/>
      <c r="AWI101"/>
      <c r="AWJ101"/>
      <c r="AWK101"/>
      <c r="AWL101"/>
      <c r="AWM101"/>
      <c r="AWN101"/>
      <c r="AWO101"/>
      <c r="AWP101"/>
      <c r="AWQ101"/>
      <c r="AWR101"/>
      <c r="AWS101"/>
      <c r="AWT101"/>
      <c r="AWU101"/>
      <c r="AWV101"/>
      <c r="AWW101"/>
      <c r="AWX101"/>
      <c r="AWY101"/>
      <c r="AWZ101"/>
      <c r="AXA101"/>
      <c r="AXB101"/>
      <c r="AXC101"/>
      <c r="AXD101"/>
      <c r="AXE101"/>
      <c r="AXF101"/>
      <c r="AXG101"/>
      <c r="AXH101"/>
      <c r="AXI101"/>
      <c r="AXJ101"/>
      <c r="AXK101"/>
      <c r="AXL101"/>
      <c r="AXM101"/>
      <c r="AXN101"/>
      <c r="AXO101"/>
      <c r="AXP101"/>
      <c r="AXQ101"/>
      <c r="AXR101"/>
      <c r="AXS101"/>
      <c r="AXT101"/>
      <c r="AXU101"/>
      <c r="AXV101"/>
      <c r="AXW101"/>
      <c r="AXX101"/>
      <c r="AXY101"/>
      <c r="AXZ101"/>
      <c r="AYA101"/>
      <c r="AYB101"/>
      <c r="AYC101"/>
      <c r="AYD101"/>
      <c r="AYE101"/>
      <c r="AYF101"/>
      <c r="AYG101"/>
      <c r="AYH101"/>
      <c r="AYI101"/>
      <c r="AYJ101"/>
      <c r="AYK101"/>
      <c r="AYL101"/>
      <c r="AYM101"/>
      <c r="AYN101"/>
      <c r="AYO101"/>
      <c r="AYP101"/>
      <c r="AYQ101"/>
      <c r="AYR101"/>
      <c r="AYS101"/>
      <c r="AYT101"/>
    </row>
    <row r="102" spans="1:1346" s="8" customFormat="1" ht="39.75" customHeight="1" x14ac:dyDescent="0.25">
      <c r="A102" s="137"/>
      <c r="B102" s="137"/>
      <c r="C102" s="53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6"/>
      <c r="AJ102" s="66"/>
      <c r="AK102" s="75"/>
      <c r="AL102" s="66"/>
      <c r="AM102" s="66"/>
      <c r="AN102" s="66"/>
      <c r="AO102" s="66"/>
      <c r="AP102" s="66"/>
      <c r="AQ102" s="66"/>
      <c r="AR102" s="66"/>
      <c r="AS102" s="67"/>
      <c r="AT102" s="66"/>
      <c r="AU102" s="66"/>
      <c r="AV102" s="66"/>
      <c r="AW102" s="66"/>
      <c r="AX102" s="66"/>
      <c r="AY102" s="66"/>
      <c r="AZ102" s="66"/>
      <c r="BA102" s="66"/>
      <c r="BB102" s="66"/>
      <c r="BC102" s="76"/>
      <c r="BD102" s="76"/>
      <c r="BE102" s="76"/>
      <c r="BF102" s="3"/>
      <c r="BG102" s="3"/>
      <c r="BH102" s="3"/>
      <c r="BI102" s="3"/>
      <c r="BJ102" s="4"/>
      <c r="BK102" s="3"/>
      <c r="BL102" s="3"/>
      <c r="BM102" s="3"/>
      <c r="BN102" s="3"/>
      <c r="BO102" s="5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4"/>
      <c r="CC102" s="3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  <c r="AMK102"/>
      <c r="AML102"/>
      <c r="AMM102"/>
      <c r="AMN102"/>
      <c r="AMO102"/>
      <c r="AMP102"/>
      <c r="AMQ102"/>
      <c r="AMR102"/>
      <c r="AMS102"/>
      <c r="AMT102"/>
      <c r="AMU102"/>
      <c r="AMV102"/>
      <c r="AMW102"/>
      <c r="AMX102"/>
      <c r="AMY102"/>
      <c r="AMZ102"/>
      <c r="ANA102"/>
      <c r="ANB102"/>
      <c r="ANC102"/>
      <c r="AND102"/>
      <c r="ANE102"/>
      <c r="ANF102"/>
      <c r="ANG102"/>
      <c r="ANH102"/>
      <c r="ANI102"/>
      <c r="ANJ102"/>
      <c r="ANK102"/>
      <c r="ANL102"/>
      <c r="ANM102"/>
      <c r="ANN102"/>
      <c r="ANO102"/>
      <c r="ANP102"/>
      <c r="ANQ102"/>
      <c r="ANR102"/>
      <c r="ANS102"/>
      <c r="ANT102"/>
      <c r="ANU102"/>
      <c r="ANV102"/>
      <c r="ANW102"/>
      <c r="ANX102"/>
      <c r="ANY102"/>
      <c r="ANZ102"/>
      <c r="AOA102"/>
      <c r="AOB102"/>
      <c r="AOC102"/>
      <c r="AOD102"/>
      <c r="AOE102"/>
      <c r="AOF102"/>
      <c r="AOG102"/>
      <c r="AOH102"/>
      <c r="AOI102"/>
      <c r="AOJ102"/>
      <c r="AOK102"/>
      <c r="AOL102"/>
      <c r="AOM102"/>
      <c r="AON102"/>
      <c r="AOO102"/>
      <c r="AOP102"/>
      <c r="AOQ102"/>
      <c r="AOR102"/>
      <c r="AOS102"/>
      <c r="AOT102"/>
      <c r="AOU102"/>
      <c r="AOV102"/>
      <c r="AOW102"/>
      <c r="AOX102"/>
      <c r="AOY102"/>
      <c r="AOZ102"/>
      <c r="APA102"/>
      <c r="APB102"/>
      <c r="APC102"/>
      <c r="APD102"/>
      <c r="APE102"/>
      <c r="APF102"/>
      <c r="APG102"/>
      <c r="APH102"/>
      <c r="API102"/>
      <c r="APJ102"/>
      <c r="APK102"/>
      <c r="APL102"/>
      <c r="APM102"/>
      <c r="APN102"/>
      <c r="APO102"/>
      <c r="APP102"/>
      <c r="APQ102"/>
      <c r="APR102"/>
      <c r="APS102"/>
      <c r="APT102"/>
      <c r="APU102"/>
      <c r="APV102"/>
      <c r="APW102"/>
      <c r="APX102"/>
      <c r="APY102"/>
      <c r="APZ102"/>
      <c r="AQA102"/>
      <c r="AQB102"/>
      <c r="AQC102"/>
      <c r="AQD102"/>
      <c r="AQE102"/>
      <c r="AQF102"/>
      <c r="AQG102"/>
      <c r="AQH102"/>
      <c r="AQI102"/>
      <c r="AQJ102"/>
      <c r="AQK102"/>
      <c r="AQL102"/>
      <c r="AQM102"/>
      <c r="AQN102"/>
      <c r="AQO102"/>
      <c r="AQP102"/>
      <c r="AQQ102"/>
      <c r="AQR102"/>
      <c r="AQS102"/>
      <c r="AQT102"/>
      <c r="AQU102"/>
      <c r="AQV102"/>
      <c r="AQW102"/>
      <c r="AQX102"/>
      <c r="AQY102"/>
      <c r="AQZ102"/>
      <c r="ARA102"/>
      <c r="ARB102"/>
      <c r="ARC102"/>
      <c r="ARD102"/>
      <c r="ARE102"/>
      <c r="ARF102"/>
      <c r="ARG102"/>
      <c r="ARH102"/>
      <c r="ARI102"/>
      <c r="ARJ102"/>
      <c r="ARK102"/>
      <c r="ARL102"/>
      <c r="ARM102"/>
      <c r="ARN102"/>
      <c r="ARO102"/>
      <c r="ARP102"/>
      <c r="ARQ102"/>
      <c r="ARR102"/>
      <c r="ARS102"/>
      <c r="ART102"/>
      <c r="ARU102"/>
      <c r="ARV102"/>
      <c r="ARW102"/>
      <c r="ARX102"/>
      <c r="ARY102"/>
      <c r="ARZ102"/>
      <c r="ASA102"/>
      <c r="ASB102"/>
      <c r="ASC102"/>
      <c r="ASD102"/>
      <c r="ASE102"/>
      <c r="ASF102"/>
      <c r="ASG102"/>
      <c r="ASH102"/>
      <c r="ASI102"/>
      <c r="ASJ102"/>
      <c r="ASK102"/>
      <c r="ASL102"/>
      <c r="ASM102"/>
      <c r="ASN102"/>
      <c r="ASO102"/>
      <c r="ASP102"/>
      <c r="ASQ102"/>
      <c r="ASR102"/>
      <c r="ASS102"/>
      <c r="AST102"/>
      <c r="ASU102"/>
      <c r="ASV102"/>
      <c r="ASW102"/>
      <c r="ASX102"/>
      <c r="ASY102"/>
      <c r="ASZ102"/>
      <c r="ATA102"/>
      <c r="ATB102"/>
      <c r="ATC102"/>
      <c r="ATD102"/>
      <c r="ATE102"/>
      <c r="ATF102"/>
      <c r="ATG102"/>
      <c r="ATH102"/>
      <c r="ATI102"/>
      <c r="ATJ102"/>
      <c r="ATK102"/>
      <c r="ATL102"/>
      <c r="ATM102"/>
      <c r="ATN102"/>
      <c r="ATO102"/>
      <c r="ATP102"/>
      <c r="ATQ102"/>
      <c r="ATR102"/>
      <c r="ATS102"/>
      <c r="ATT102"/>
      <c r="ATU102"/>
      <c r="ATV102"/>
      <c r="ATW102"/>
      <c r="ATX102"/>
      <c r="ATY102"/>
      <c r="ATZ102"/>
      <c r="AUA102"/>
      <c r="AUB102"/>
      <c r="AUC102"/>
      <c r="AUD102"/>
      <c r="AUE102"/>
      <c r="AUF102"/>
      <c r="AUG102"/>
      <c r="AUH102"/>
      <c r="AUI102"/>
      <c r="AUJ102"/>
      <c r="AUK102"/>
      <c r="AUL102"/>
      <c r="AUM102"/>
      <c r="AUN102"/>
      <c r="AUO102"/>
      <c r="AUP102"/>
      <c r="AUQ102"/>
      <c r="AUR102"/>
      <c r="AUS102"/>
      <c r="AUT102"/>
      <c r="AUU102"/>
      <c r="AUV102"/>
      <c r="AUW102"/>
      <c r="AUX102"/>
      <c r="AUY102"/>
      <c r="AUZ102"/>
      <c r="AVA102"/>
      <c r="AVB102"/>
      <c r="AVC102"/>
      <c r="AVD102"/>
      <c r="AVE102"/>
      <c r="AVF102"/>
      <c r="AVG102"/>
      <c r="AVH102"/>
      <c r="AVI102"/>
      <c r="AVJ102"/>
      <c r="AVK102"/>
      <c r="AVL102"/>
      <c r="AVM102"/>
      <c r="AVN102"/>
      <c r="AVO102"/>
      <c r="AVP102"/>
      <c r="AVQ102"/>
      <c r="AVR102"/>
      <c r="AVS102"/>
      <c r="AVT102"/>
      <c r="AVU102"/>
      <c r="AVV102"/>
      <c r="AVW102"/>
      <c r="AVX102"/>
      <c r="AVY102"/>
      <c r="AVZ102"/>
      <c r="AWA102"/>
      <c r="AWB102"/>
      <c r="AWC102"/>
      <c r="AWD102"/>
      <c r="AWE102"/>
      <c r="AWF102"/>
      <c r="AWG102"/>
      <c r="AWH102"/>
      <c r="AWI102"/>
      <c r="AWJ102"/>
      <c r="AWK102"/>
      <c r="AWL102"/>
      <c r="AWM102"/>
      <c r="AWN102"/>
      <c r="AWO102"/>
      <c r="AWP102"/>
      <c r="AWQ102"/>
      <c r="AWR102"/>
      <c r="AWS102"/>
      <c r="AWT102"/>
      <c r="AWU102"/>
      <c r="AWV102"/>
      <c r="AWW102"/>
      <c r="AWX102"/>
      <c r="AWY102"/>
      <c r="AWZ102"/>
      <c r="AXA102"/>
      <c r="AXB102"/>
      <c r="AXC102"/>
      <c r="AXD102"/>
      <c r="AXE102"/>
      <c r="AXF102"/>
      <c r="AXG102"/>
      <c r="AXH102"/>
      <c r="AXI102"/>
      <c r="AXJ102"/>
      <c r="AXK102"/>
      <c r="AXL102"/>
      <c r="AXM102"/>
      <c r="AXN102"/>
      <c r="AXO102"/>
      <c r="AXP102"/>
      <c r="AXQ102"/>
      <c r="AXR102"/>
      <c r="AXS102"/>
      <c r="AXT102"/>
      <c r="AXU102"/>
      <c r="AXV102"/>
      <c r="AXW102"/>
      <c r="AXX102"/>
      <c r="AXY102"/>
      <c r="AXZ102"/>
      <c r="AYA102"/>
      <c r="AYB102"/>
      <c r="AYC102"/>
      <c r="AYD102"/>
      <c r="AYE102"/>
      <c r="AYF102"/>
      <c r="AYG102"/>
      <c r="AYH102"/>
      <c r="AYI102"/>
      <c r="AYJ102"/>
      <c r="AYK102"/>
      <c r="AYL102"/>
      <c r="AYM102"/>
      <c r="AYN102"/>
      <c r="AYO102"/>
      <c r="AYP102"/>
      <c r="AYQ102"/>
      <c r="AYR102"/>
      <c r="AYS102"/>
      <c r="AYT102"/>
    </row>
    <row r="103" spans="1:1346" ht="60.75" customHeight="1" x14ac:dyDescent="0.25">
      <c r="A103" s="138" t="s">
        <v>57</v>
      </c>
      <c r="B103" s="138"/>
      <c r="C103" s="77"/>
      <c r="D103" s="78"/>
      <c r="E103" s="78"/>
      <c r="F103" s="78"/>
      <c r="G103" s="78"/>
      <c r="H103" s="78"/>
      <c r="I103" s="78"/>
      <c r="J103" s="78"/>
      <c r="K103" s="78" t="s">
        <v>59</v>
      </c>
      <c r="L103" s="78"/>
      <c r="M103" s="78"/>
      <c r="N103" s="78"/>
      <c r="O103" s="78"/>
      <c r="P103" s="78"/>
      <c r="Q103" s="78"/>
      <c r="R103" s="78"/>
      <c r="S103" s="79" t="s">
        <v>56</v>
      </c>
      <c r="T103" s="78"/>
      <c r="U103" s="78"/>
      <c r="V103" s="78"/>
      <c r="W103" s="80"/>
      <c r="X103" s="80"/>
      <c r="Y103" s="80"/>
      <c r="Z103" s="80"/>
      <c r="AA103" s="80"/>
      <c r="AB103" s="80"/>
      <c r="AC103" s="80"/>
      <c r="AD103" s="80" t="s">
        <v>56</v>
      </c>
      <c r="AE103" s="80"/>
      <c r="AF103" s="80"/>
      <c r="AG103" s="80"/>
      <c r="AH103" s="80"/>
      <c r="AI103" s="80"/>
      <c r="AJ103" s="80"/>
      <c r="AK103" s="80"/>
      <c r="AL103" s="80" t="s">
        <v>56</v>
      </c>
      <c r="AM103" s="80"/>
      <c r="AN103" s="80" t="s">
        <v>112</v>
      </c>
      <c r="AO103" s="80" t="s">
        <v>54</v>
      </c>
      <c r="AP103" s="80" t="s">
        <v>56</v>
      </c>
      <c r="AQ103" s="81" t="s">
        <v>120</v>
      </c>
      <c r="AR103" s="80" t="s">
        <v>56</v>
      </c>
      <c r="AS103" s="80" t="s">
        <v>118</v>
      </c>
      <c r="AT103" s="80"/>
      <c r="AU103" s="80"/>
      <c r="AV103" s="80"/>
      <c r="AW103" s="80"/>
      <c r="AX103" s="80"/>
      <c r="AY103" s="80"/>
      <c r="AZ103" s="80"/>
      <c r="BA103" s="80"/>
      <c r="BB103" s="80"/>
      <c r="BC103" s="114" t="s">
        <v>116</v>
      </c>
      <c r="BD103" s="115"/>
      <c r="BE103" s="116"/>
    </row>
    <row r="104" spans="1:1346" s="17" customFormat="1" ht="30.75" customHeight="1" x14ac:dyDescent="0.2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10"/>
      <c r="BG104" s="10"/>
      <c r="BH104" s="10"/>
      <c r="BI104" s="10"/>
      <c r="BJ104" s="9"/>
      <c r="BK104" s="10"/>
      <c r="BL104" t="s">
        <v>73</v>
      </c>
      <c r="BM104"/>
      <c r="BN104"/>
      <c r="BO104"/>
      <c r="BP104"/>
      <c r="BQ104"/>
      <c r="BR104"/>
      <c r="BS104"/>
      <c r="BT104"/>
      <c r="BU104"/>
      <c r="BV104"/>
      <c r="BW104" s="18"/>
      <c r="BX104" s="18"/>
      <c r="BY104" s="18"/>
      <c r="BZ104" s="18"/>
      <c r="CA104" s="18"/>
      <c r="CB104" s="25"/>
      <c r="CC104" s="18"/>
    </row>
    <row r="105" spans="1:1346" ht="37.5" customHeight="1" x14ac:dyDescent="0.3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139" t="s">
        <v>131</v>
      </c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1346" ht="24.75" customHeigh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112" t="s">
        <v>59</v>
      </c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36"/>
      <c r="AP106" s="36"/>
      <c r="AQ106" s="36"/>
      <c r="AR106" s="36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1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1"/>
    </row>
    <row r="107" spans="1:1346" ht="69.75" customHeight="1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 t="s">
        <v>73</v>
      </c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</row>
    <row r="108" spans="1:1346" ht="100.5" customHeight="1" x14ac:dyDescent="0.2">
      <c r="AU108" s="28" t="s">
        <v>73</v>
      </c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1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1"/>
    </row>
    <row r="109" spans="1:1346" ht="28.5" customHeight="1" x14ac:dyDescent="0.2">
      <c r="BF109" s="1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1"/>
    </row>
    <row r="110" spans="1:1346" ht="101.45" customHeight="1" x14ac:dyDescent="0.2">
      <c r="BF110" s="3"/>
      <c r="BG110" s="3"/>
      <c r="BH110" s="3"/>
      <c r="BI110" s="3"/>
      <c r="BJ110" s="4"/>
      <c r="BK110" s="3"/>
      <c r="BL110" s="3"/>
      <c r="BM110" s="3"/>
      <c r="BN110" s="3"/>
      <c r="BO110" s="5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4"/>
      <c r="CC110" s="3"/>
    </row>
    <row r="111" spans="1:1346" ht="101.45" customHeight="1" x14ac:dyDescent="0.2">
      <c r="BF111" s="3"/>
      <c r="BG111" s="3"/>
      <c r="BH111" s="3"/>
      <c r="BI111" s="3"/>
      <c r="BJ111" s="4"/>
      <c r="BK111" s="3"/>
      <c r="BL111" s="3"/>
      <c r="BM111" s="3"/>
      <c r="BN111" s="3"/>
      <c r="BO111" s="5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4"/>
      <c r="CC111" s="3"/>
    </row>
    <row r="112" spans="1:1346" x14ac:dyDescent="0.2">
      <c r="BF112" s="3"/>
      <c r="BG112" s="3"/>
      <c r="BH112" s="3"/>
      <c r="BI112" s="3"/>
      <c r="BJ112" s="4"/>
      <c r="BK112" s="3"/>
      <c r="BL112" s="3"/>
      <c r="BM112" s="3"/>
      <c r="BN112" s="3"/>
      <c r="BO112" s="5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4"/>
      <c r="CC112" s="3"/>
    </row>
    <row r="113" spans="58:81" ht="72.75" customHeight="1" x14ac:dyDescent="0.2">
      <c r="BF113" s="3"/>
      <c r="BG113" s="3"/>
      <c r="BH113" s="3"/>
      <c r="BI113" s="3"/>
      <c r="BJ113" s="4"/>
      <c r="BK113" s="3"/>
      <c r="BL113" s="3"/>
      <c r="BM113" s="3"/>
      <c r="BN113" s="3"/>
      <c r="BO113" s="5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4"/>
      <c r="CC113" s="3"/>
    </row>
    <row r="114" spans="58:81" x14ac:dyDescent="0.2">
      <c r="BF114" s="3"/>
      <c r="BG114" s="3"/>
      <c r="BH114" s="3"/>
      <c r="BI114" s="3"/>
      <c r="BJ114" s="4"/>
      <c r="BK114" s="3"/>
      <c r="BL114" s="3"/>
      <c r="BM114" s="3"/>
      <c r="BN114" s="3"/>
      <c r="BO114" s="5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4"/>
      <c r="CC114" s="3"/>
    </row>
  </sheetData>
  <mergeCells count="127">
    <mergeCell ref="A46:A47"/>
    <mergeCell ref="V79:X79"/>
    <mergeCell ref="Z79:AA79"/>
    <mergeCell ref="AC79:AF79"/>
    <mergeCell ref="BC87:BE87"/>
    <mergeCell ref="A78:BE78"/>
    <mergeCell ref="B50:C51"/>
    <mergeCell ref="B52:C53"/>
    <mergeCell ref="B54:C55"/>
    <mergeCell ref="B56:C57"/>
    <mergeCell ref="B58:C59"/>
    <mergeCell ref="B60:C61"/>
    <mergeCell ref="B62:C63"/>
    <mergeCell ref="B64:C65"/>
    <mergeCell ref="B66:C67"/>
    <mergeCell ref="A60:A61"/>
    <mergeCell ref="A58:A59"/>
    <mergeCell ref="A64:A65"/>
    <mergeCell ref="A62:A63"/>
    <mergeCell ref="BC79:BE81"/>
    <mergeCell ref="BC82:BE82"/>
    <mergeCell ref="BC83:BE83"/>
    <mergeCell ref="BC84:BE84"/>
    <mergeCell ref="BC85:BE85"/>
    <mergeCell ref="AS9:BC9"/>
    <mergeCell ref="AS25:BC25"/>
    <mergeCell ref="AS31:BE31"/>
    <mergeCell ref="AS30:BE30"/>
    <mergeCell ref="AS12:BC12"/>
    <mergeCell ref="X28:BC28"/>
    <mergeCell ref="H17:AN17"/>
    <mergeCell ref="H18:AN18"/>
    <mergeCell ref="A19:BE19"/>
    <mergeCell ref="A20:BE20"/>
    <mergeCell ref="B23:P23"/>
    <mergeCell ref="B24:P24"/>
    <mergeCell ref="A25:Q25"/>
    <mergeCell ref="H21:AM21"/>
    <mergeCell ref="L22:AL22"/>
    <mergeCell ref="A48:A49"/>
    <mergeCell ref="A50:A51"/>
    <mergeCell ref="A52:A53"/>
    <mergeCell ref="A56:A57"/>
    <mergeCell ref="AB33:AC33"/>
    <mergeCell ref="AE33:AH33"/>
    <mergeCell ref="AJ33:AL33"/>
    <mergeCell ref="O33:Q33"/>
    <mergeCell ref="A33:A35"/>
    <mergeCell ref="D33:D35"/>
    <mergeCell ref="B46:C47"/>
    <mergeCell ref="B48:C49"/>
    <mergeCell ref="A36:A37"/>
    <mergeCell ref="A44:A45"/>
    <mergeCell ref="A38:A39"/>
    <mergeCell ref="B33:C35"/>
    <mergeCell ref="B36:C37"/>
    <mergeCell ref="B38:C39"/>
    <mergeCell ref="B40:C41"/>
    <mergeCell ref="B42:C43"/>
    <mergeCell ref="B44:C45"/>
    <mergeCell ref="A40:A41"/>
    <mergeCell ref="A42:A43"/>
    <mergeCell ref="R33:U33"/>
    <mergeCell ref="A94:A95"/>
    <mergeCell ref="B94:B95"/>
    <mergeCell ref="A101:A102"/>
    <mergeCell ref="B101:B102"/>
    <mergeCell ref="A103:B103"/>
    <mergeCell ref="A91:A92"/>
    <mergeCell ref="B91:B92"/>
    <mergeCell ref="T105:AO105"/>
    <mergeCell ref="A54:A55"/>
    <mergeCell ref="A79:A81"/>
    <mergeCell ref="B79:B81"/>
    <mergeCell ref="A73:D73"/>
    <mergeCell ref="A75:D77"/>
    <mergeCell ref="A72:D72"/>
    <mergeCell ref="A74:D74"/>
    <mergeCell ref="E75:BE75"/>
    <mergeCell ref="BC96:BE96"/>
    <mergeCell ref="BC97:BE97"/>
    <mergeCell ref="BC98:BE98"/>
    <mergeCell ref="BC99:BE99"/>
    <mergeCell ref="BC100:BE100"/>
    <mergeCell ref="A70:A71"/>
    <mergeCell ref="A68:A69"/>
    <mergeCell ref="A66:A67"/>
    <mergeCell ref="B68:C69"/>
    <mergeCell ref="B70:C71"/>
    <mergeCell ref="D79:F79"/>
    <mergeCell ref="H79:J79"/>
    <mergeCell ref="L79:O79"/>
    <mergeCell ref="P79:S79"/>
    <mergeCell ref="F33:H33"/>
    <mergeCell ref="J33:M33"/>
    <mergeCell ref="X33:Z33"/>
    <mergeCell ref="E76:BE76"/>
    <mergeCell ref="N106:AN106"/>
    <mergeCell ref="D80:BB80"/>
    <mergeCell ref="E34:BE34"/>
    <mergeCell ref="AN33:AQ33"/>
    <mergeCell ref="AR33:AU33"/>
    <mergeCell ref="AW33:AY33"/>
    <mergeCell ref="BC103:BE103"/>
    <mergeCell ref="BC101:BE101"/>
    <mergeCell ref="AU79:AW79"/>
    <mergeCell ref="AY79:BB79"/>
    <mergeCell ref="AP79:AS79"/>
    <mergeCell ref="BC93:BE93"/>
    <mergeCell ref="BC90:BE90"/>
    <mergeCell ref="BC86:BE86"/>
    <mergeCell ref="BC89:BE89"/>
    <mergeCell ref="AH79:AJ79"/>
    <mergeCell ref="AL79:AO79"/>
    <mergeCell ref="BC91:BE91"/>
    <mergeCell ref="BC88:BE88"/>
    <mergeCell ref="BC94:BE94"/>
    <mergeCell ref="BC92:BE92"/>
    <mergeCell ref="X25:AK25"/>
    <mergeCell ref="A32:BL32"/>
    <mergeCell ref="AS11:BE11"/>
    <mergeCell ref="X27:BC27"/>
    <mergeCell ref="X26:BC26"/>
    <mergeCell ref="AS10:BD10"/>
    <mergeCell ref="BA33:BD33"/>
    <mergeCell ref="B26:P26"/>
    <mergeCell ref="U24:AP24"/>
  </mergeCells>
  <phoneticPr fontId="3" type="noConversion"/>
  <pageMargins left="0.78740157480314965" right="0.39370078740157483" top="0.39370078740157483" bottom="0.39370078740157483" header="0.31496062992125984" footer="0.31496062992125984"/>
  <pageSetup paperSize="9" scale="40" fitToHeight="0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workbookViewId="0">
      <selection sqref="A1:BH169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93"/>
      <c r="L3" s="193"/>
      <c r="M3" s="193"/>
    </row>
    <row r="4" spans="3:13" ht="18.75" x14ac:dyDescent="0.3">
      <c r="I4" s="193"/>
      <c r="J4" s="193"/>
      <c r="K4" s="193"/>
      <c r="L4" s="193"/>
      <c r="M4" s="193"/>
    </row>
    <row r="5" spans="3:13" ht="18.75" x14ac:dyDescent="0.3">
      <c r="I5" s="193"/>
      <c r="J5" s="193"/>
      <c r="K5" s="193"/>
      <c r="L5" s="193"/>
      <c r="M5" s="193"/>
    </row>
    <row r="7" spans="3:13" ht="18.75" x14ac:dyDescent="0.3">
      <c r="J7" s="193"/>
      <c r="K7" s="193"/>
      <c r="L7" s="193"/>
      <c r="M7" s="193"/>
    </row>
    <row r="9" spans="3:13" x14ac:dyDescent="0.2">
      <c r="I9" s="6"/>
    </row>
    <row r="10" spans="3:13" ht="18.75" x14ac:dyDescent="0.3">
      <c r="E10" s="144"/>
      <c r="F10" s="144"/>
      <c r="G10" s="144"/>
      <c r="H10" s="144"/>
      <c r="I10" s="144"/>
      <c r="J10" s="144"/>
      <c r="K10" s="144"/>
    </row>
    <row r="11" spans="3:13" ht="18.75" x14ac:dyDescent="0.3">
      <c r="C11" s="7"/>
      <c r="D11" s="144"/>
      <c r="E11" s="144"/>
      <c r="F11" s="144"/>
      <c r="G11" s="144"/>
      <c r="H11" s="144"/>
      <c r="I11" s="144"/>
      <c r="J11" s="144"/>
      <c r="K11" s="144"/>
      <c r="L11" s="144"/>
      <c r="M11" s="7"/>
    </row>
    <row r="12" spans="3:13" ht="18.75" x14ac:dyDescent="0.3"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</row>
    <row r="13" spans="3:13" ht="18.75" x14ac:dyDescent="0.3">
      <c r="C13" s="7"/>
      <c r="D13" s="7"/>
      <c r="E13" s="144"/>
      <c r="F13" s="144"/>
      <c r="G13" s="144"/>
      <c r="H13" s="144"/>
      <c r="I13" s="144"/>
      <c r="J13" s="144"/>
      <c r="K13" s="144"/>
      <c r="L13" s="7"/>
      <c r="M13" s="7"/>
    </row>
    <row r="15" spans="3:13" ht="18.75" x14ac:dyDescent="0.3"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</row>
    <row r="16" spans="3:13" ht="18.75" x14ac:dyDescent="0.3"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3:13" x14ac:dyDescent="0.2"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</row>
    <row r="23" spans="3:13" ht="66" customHeight="1" x14ac:dyDescent="0.25">
      <c r="I23" s="192"/>
      <c r="J23" s="192"/>
      <c r="K23" s="192"/>
      <c r="L23" s="192"/>
      <c r="M23" s="192"/>
    </row>
    <row r="24" spans="3:13" ht="15.75" x14ac:dyDescent="0.25">
      <c r="I24" s="189"/>
      <c r="J24" s="189"/>
      <c r="K24" s="189"/>
      <c r="L24" s="189"/>
      <c r="M24" s="189"/>
    </row>
    <row r="25" spans="3:13" ht="15.75" x14ac:dyDescent="0.25">
      <c r="I25" s="189"/>
      <c r="J25" s="189"/>
      <c r="K25" s="189"/>
      <c r="L25" s="189"/>
      <c r="M25" s="189"/>
    </row>
    <row r="26" spans="3:13" ht="15.75" x14ac:dyDescent="0.25">
      <c r="I26" s="189"/>
      <c r="J26" s="189"/>
      <c r="K26" s="189"/>
      <c r="L26" s="189"/>
      <c r="M26" s="189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3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2023-12-06T16:37:30Z</cp:lastPrinted>
  <dcterms:created xsi:type="dcterms:W3CDTF">2011-08-23T06:15:52Z</dcterms:created>
  <dcterms:modified xsi:type="dcterms:W3CDTF">2023-12-08T06:48:39Z</dcterms:modified>
</cp:coreProperties>
</file>